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eta\Downloads\2022.6.1_CIPE掲載のご依頼（海外派遣助成）\2022.6.1_CIPE掲載のご依頼（海外派遣助成）\"/>
    </mc:Choice>
  </mc:AlternateContent>
  <bookViews>
    <workbookView xWindow="0" yWindow="0" windowWidth="26070" windowHeight="10605"/>
  </bookViews>
  <sheets>
    <sheet name="２－１" sheetId="6" r:id="rId1"/>
    <sheet name="記入例" sheetId="18" r:id="rId2"/>
    <sheet name="リスト" sheetId="14" r:id="rId3"/>
    <sheet name="事務用(編集不要)" sheetId="17" r:id="rId4"/>
  </sheets>
  <definedNames>
    <definedName name="_xlnm.Print_Area" localSheetId="0">'２－１'!$A$1:$L$41</definedName>
    <definedName name="_xlnm.Print_Area" localSheetId="1">記入例!$A$1:$L$41</definedName>
  </definedNames>
  <calcPr calcId="162913"/>
</workbook>
</file>

<file path=xl/calcChain.xml><?xml version="1.0" encoding="utf-8"?>
<calcChain xmlns="http://schemas.openxmlformats.org/spreadsheetml/2006/main">
  <c r="F15" i="18" l="1"/>
  <c r="F15" i="6"/>
  <c r="AJ2" i="17" l="1"/>
  <c r="AI2" i="17"/>
  <c r="AH2" i="17"/>
  <c r="AG2" i="17"/>
  <c r="O2" i="17"/>
  <c r="N2" i="17"/>
  <c r="M2" i="17"/>
  <c r="L2" i="17"/>
  <c r="B2" i="17"/>
  <c r="AO2" i="17"/>
  <c r="I2" i="17"/>
  <c r="C33" i="18" l="1"/>
  <c r="K16" i="18" l="1"/>
  <c r="AE2" i="17" l="1"/>
  <c r="AN2" i="17" l="1"/>
  <c r="AP2" i="17"/>
  <c r="AQ2" i="17"/>
  <c r="AR2" i="17"/>
  <c r="AS2" i="17"/>
  <c r="AT2" i="17"/>
  <c r="AU2" i="17"/>
  <c r="AV2" i="17"/>
  <c r="H2" i="17" l="1"/>
  <c r="G2" i="17"/>
  <c r="Y2" i="17" l="1"/>
  <c r="AA2" i="17"/>
  <c r="AB2" i="17"/>
  <c r="AC2" i="17"/>
  <c r="AD2" i="17"/>
  <c r="AF2" i="17"/>
  <c r="AK2" i="17"/>
  <c r="AL2" i="17"/>
  <c r="AM2" i="17"/>
  <c r="X2" i="17"/>
  <c r="P2" i="17"/>
  <c r="Q2" i="17"/>
  <c r="R2" i="17"/>
  <c r="S2" i="17"/>
  <c r="T2" i="17"/>
  <c r="U2" i="17"/>
  <c r="W2" i="17"/>
  <c r="K2" i="17"/>
  <c r="J2" i="17"/>
  <c r="F2" i="17"/>
  <c r="E2" i="17"/>
  <c r="D2" i="17" l="1"/>
  <c r="C2" i="17"/>
  <c r="A2" i="17"/>
  <c r="V2" i="17" l="1"/>
  <c r="K16" i="6" l="1"/>
  <c r="Z2" i="17" s="1"/>
</calcChain>
</file>

<file path=xl/sharedStrings.xml><?xml version="1.0" encoding="utf-8"?>
<sst xmlns="http://schemas.openxmlformats.org/spreadsheetml/2006/main" count="618" uniqueCount="361">
  <si>
    <t>学年</t>
    <rPh sb="0" eb="2">
      <t>ガクネン</t>
    </rPh>
    <phoneticPr fontId="1"/>
  </si>
  <si>
    <t>所属専攻</t>
    <phoneticPr fontId="2"/>
  </si>
  <si>
    <t>学年</t>
    <phoneticPr fontId="2"/>
  </si>
  <si>
    <t>～</t>
    <phoneticPr fontId="2"/>
  </si>
  <si>
    <t>渡航期間</t>
    <phoneticPr fontId="1"/>
  </si>
  <si>
    <t>その他（　　　　　　）</t>
    <rPh sb="2" eb="3">
      <t>タ</t>
    </rPh>
    <phoneticPr fontId="2"/>
  </si>
  <si>
    <t>（日本発～日本着の日付）</t>
    <rPh sb="9" eb="11">
      <t>ヒヅケ</t>
    </rPh>
    <phoneticPr fontId="2"/>
  </si>
  <si>
    <t>地域区分</t>
    <rPh sb="0" eb="2">
      <t>チイキ</t>
    </rPh>
    <rPh sb="2" eb="4">
      <t>クブン</t>
    </rPh>
    <phoneticPr fontId="1"/>
  </si>
  <si>
    <t>シンガポール</t>
  </si>
  <si>
    <t>位　/</t>
    <rPh sb="0" eb="1">
      <t>イ</t>
    </rPh>
    <phoneticPr fontId="1"/>
  </si>
  <si>
    <t>職名</t>
    <phoneticPr fontId="2"/>
  </si>
  <si>
    <t>人中</t>
    <rPh sb="0" eb="1">
      <t>ニン</t>
    </rPh>
    <rPh sb="1" eb="2">
      <t>チュウ</t>
    </rPh>
    <phoneticPr fontId="2"/>
  </si>
  <si>
    <t>所属専攻</t>
    <phoneticPr fontId="2"/>
  </si>
  <si>
    <t>国名</t>
    <rPh sb="0" eb="2">
      <t>コクメイ</t>
    </rPh>
    <phoneticPr fontId="1"/>
  </si>
  <si>
    <t>※編集しないでください</t>
    <rPh sb="1" eb="3">
      <t>ヘンシュウ</t>
    </rPh>
    <phoneticPr fontId="1"/>
  </si>
  <si>
    <t>申請年度</t>
    <rPh sb="0" eb="2">
      <t>シンセイ</t>
    </rPh>
    <rPh sb="2" eb="4">
      <t>ネンド</t>
    </rPh>
    <phoneticPr fontId="1"/>
  </si>
  <si>
    <t>氏名　</t>
    <phoneticPr fontId="2"/>
  </si>
  <si>
    <t>派遣先国</t>
    <rPh sb="0" eb="2">
      <t>ハケン</t>
    </rPh>
    <rPh sb="2" eb="3">
      <t>サキ</t>
    </rPh>
    <rPh sb="3" eb="4">
      <t>コク</t>
    </rPh>
    <phoneticPr fontId="1"/>
  </si>
  <si>
    <t>実施期間</t>
    <rPh sb="0" eb="2">
      <t>ジッシ</t>
    </rPh>
    <rPh sb="2" eb="4">
      <t>キカン</t>
    </rPh>
    <phoneticPr fontId="2"/>
  </si>
  <si>
    <t>派遣先地域</t>
    <phoneticPr fontId="1"/>
  </si>
  <si>
    <t>バングラデシュ</t>
  </si>
  <si>
    <t>東ティモール</t>
  </si>
  <si>
    <t>モルディブ</t>
  </si>
  <si>
    <t>キューバ</t>
  </si>
  <si>
    <t>ドミニカ共和国</t>
  </si>
  <si>
    <t>エルサルバドル</t>
  </si>
  <si>
    <t>ハイチ</t>
  </si>
  <si>
    <t>クウェート（クウェート）</t>
  </si>
  <si>
    <t>サウジアラビア（ジッダ、リヤド）</t>
  </si>
  <si>
    <t>アラブ首長国連邦（アブダビ）</t>
  </si>
  <si>
    <t>コンゴ共和国</t>
  </si>
  <si>
    <t>コートジボワール（アビジャン）</t>
  </si>
  <si>
    <t>エジプト</t>
  </si>
  <si>
    <t>ケニア</t>
  </si>
  <si>
    <t>南アフリカ</t>
  </si>
  <si>
    <t>コンゴ民主共和国</t>
  </si>
  <si>
    <t>ボツワナ</t>
  </si>
  <si>
    <t>南スーダン共和国</t>
  </si>
  <si>
    <t>シエラレオネ</t>
  </si>
  <si>
    <t>カナダ</t>
  </si>
  <si>
    <t>オーストラリア</t>
  </si>
  <si>
    <t>ニュージーランド</t>
  </si>
  <si>
    <t>パプアニューギニア</t>
  </si>
  <si>
    <t>フィジー諸島</t>
  </si>
  <si>
    <t>ロシア（モスクワ）</t>
  </si>
  <si>
    <t>スイス（ジュネーブ）</t>
  </si>
  <si>
    <t>セルビア</t>
  </si>
  <si>
    <t>ボスニア</t>
  </si>
  <si>
    <t>キルギス</t>
  </si>
  <si>
    <t>タジキスタン</t>
  </si>
  <si>
    <t>モンテネグロ</t>
  </si>
  <si>
    <t>アゼルバイジャン</t>
  </si>
  <si>
    <t>リヒテンシュタイン</t>
  </si>
  <si>
    <t>ジョージア</t>
  </si>
  <si>
    <t>トルクメニスタン</t>
  </si>
  <si>
    <t>アルゼンチン</t>
  </si>
  <si>
    <t>アルバニア</t>
  </si>
  <si>
    <t>イエメン</t>
  </si>
  <si>
    <t>イスラエル</t>
  </si>
  <si>
    <t>イタリア</t>
  </si>
  <si>
    <t>イラク</t>
  </si>
  <si>
    <t>イラン</t>
  </si>
  <si>
    <t>インド</t>
  </si>
  <si>
    <t>インドネシア</t>
  </si>
  <si>
    <t>ウガンダ</t>
  </si>
  <si>
    <t>ウクライナ</t>
  </si>
  <si>
    <t>ウズベキスタン</t>
  </si>
  <si>
    <t>ウルグアイ</t>
  </si>
  <si>
    <t>エクアドル</t>
  </si>
  <si>
    <t>エストニア</t>
  </si>
  <si>
    <t>エチオピア</t>
  </si>
  <si>
    <t>オーストリア</t>
  </si>
  <si>
    <t>オマーン</t>
  </si>
  <si>
    <t>オランダ</t>
  </si>
  <si>
    <t>ガーナ</t>
  </si>
  <si>
    <t>カザフスタン</t>
  </si>
  <si>
    <t>カタール</t>
  </si>
  <si>
    <t>ガボン</t>
  </si>
  <si>
    <t>カメルーン</t>
  </si>
  <si>
    <t>カンボジア</t>
  </si>
  <si>
    <t>ギニア</t>
  </si>
  <si>
    <t>キプロス</t>
  </si>
  <si>
    <t>ギリシャ</t>
  </si>
  <si>
    <t>キリバス</t>
  </si>
  <si>
    <t>グアテマラ</t>
  </si>
  <si>
    <t>クック諸島</t>
  </si>
  <si>
    <t>クロアチア</t>
  </si>
  <si>
    <t>コスタリカ</t>
  </si>
  <si>
    <t>コロンビア</t>
  </si>
  <si>
    <t>サモア</t>
  </si>
  <si>
    <t>ザンビア</t>
  </si>
  <si>
    <t>ジャマイカ</t>
  </si>
  <si>
    <t>シリア</t>
  </si>
  <si>
    <t>ジンバブエ</t>
  </si>
  <si>
    <t>スウェーデン</t>
  </si>
  <si>
    <t>スーダン共和国</t>
  </si>
  <si>
    <t>スペイン</t>
  </si>
  <si>
    <t>スリランカ</t>
  </si>
  <si>
    <t>スロバキア</t>
  </si>
  <si>
    <t>スロベニア</t>
  </si>
  <si>
    <t>セネガル</t>
  </si>
  <si>
    <t>ソロモン諸島</t>
  </si>
  <si>
    <t>タイ</t>
  </si>
  <si>
    <t>大韓民国</t>
  </si>
  <si>
    <t>台湾</t>
  </si>
  <si>
    <t>タンザニア</t>
  </si>
  <si>
    <t>チェコ</t>
  </si>
  <si>
    <t>チャド</t>
  </si>
  <si>
    <t>中国</t>
  </si>
  <si>
    <t>チュニジア</t>
  </si>
  <si>
    <t>チリ</t>
  </si>
  <si>
    <t>ツバル</t>
  </si>
  <si>
    <t>デンマーク</t>
  </si>
  <si>
    <t>ドイツ</t>
  </si>
  <si>
    <t>トケラウ諸島</t>
  </si>
  <si>
    <t>トリニダード・トバゴ</t>
  </si>
  <si>
    <t>トルコ</t>
  </si>
  <si>
    <t>トンガ</t>
  </si>
  <si>
    <t>ナイジェリア</t>
  </si>
  <si>
    <t>ナウル</t>
  </si>
  <si>
    <t>ニウエ</t>
  </si>
  <si>
    <t>ニカラグア</t>
  </si>
  <si>
    <t>ニューカレドニア</t>
  </si>
  <si>
    <t>ネパール</t>
  </si>
  <si>
    <t>ノルウェー</t>
  </si>
  <si>
    <t>バーレーン</t>
  </si>
  <si>
    <t>パキスタン</t>
  </si>
  <si>
    <t>パナマ</t>
  </si>
  <si>
    <t>バヌアツ</t>
  </si>
  <si>
    <t>パラオ</t>
  </si>
  <si>
    <t>パラグアイ</t>
  </si>
  <si>
    <t>ハンガリー</t>
  </si>
  <si>
    <t>フィリピン</t>
  </si>
  <si>
    <t>フィンランド</t>
  </si>
  <si>
    <t>ブータン</t>
  </si>
  <si>
    <t>ブラジル</t>
  </si>
  <si>
    <t>フランス（パリ）</t>
  </si>
  <si>
    <t>ブルガリア</t>
  </si>
  <si>
    <t>ブルネイ</t>
  </si>
  <si>
    <t>ベトナム</t>
  </si>
  <si>
    <t>ベネズエラ</t>
  </si>
  <si>
    <t>ベラルーシ</t>
  </si>
  <si>
    <t>ペルー</t>
  </si>
  <si>
    <t>ベルギー</t>
  </si>
  <si>
    <t>ポーランド</t>
  </si>
  <si>
    <t>ボリビア</t>
  </si>
  <si>
    <t>ポルトガル</t>
  </si>
  <si>
    <t>香港</t>
  </si>
  <si>
    <t>ホンジュラス</t>
  </si>
  <si>
    <t>マーシャル諸島</t>
  </si>
  <si>
    <t>マカオ</t>
  </si>
  <si>
    <t>マダガスカル</t>
  </si>
  <si>
    <t>マルタ</t>
  </si>
  <si>
    <t>マレーシア</t>
  </si>
  <si>
    <t>ミクロネシア</t>
  </si>
  <si>
    <t>ミャンマー</t>
  </si>
  <si>
    <t>メキシコ</t>
  </si>
  <si>
    <t>モーリタニア</t>
  </si>
  <si>
    <t>モロッコ</t>
  </si>
  <si>
    <t>モンゴル</t>
  </si>
  <si>
    <t>ヨルダン</t>
  </si>
  <si>
    <t>ラオス</t>
  </si>
  <si>
    <t>ラトビア</t>
  </si>
  <si>
    <t>リトアニア</t>
  </si>
  <si>
    <t>リビア</t>
  </si>
  <si>
    <t>リベリア</t>
  </si>
  <si>
    <t>ルーマニア</t>
  </si>
  <si>
    <t>レバノン</t>
  </si>
  <si>
    <t>所属専攻</t>
  </si>
  <si>
    <t>B1</t>
  </si>
  <si>
    <t>B2</t>
  </si>
  <si>
    <t>B3</t>
  </si>
  <si>
    <t>B4</t>
  </si>
  <si>
    <t>M1</t>
  </si>
  <si>
    <t>M2</t>
  </si>
  <si>
    <t>D1</t>
  </si>
  <si>
    <t>D2</t>
  </si>
  <si>
    <t>MS:情報メディアシステム学専攻</t>
  </si>
  <si>
    <t>SS:社会知能情報学専攻</t>
  </si>
  <si>
    <t>NS:情報ネットワークシステム学専攻</t>
  </si>
  <si>
    <t>FS:情報システム基盤学専攻</t>
  </si>
  <si>
    <t>共通教育部</t>
  </si>
  <si>
    <t>K:先端工学基礎課程</t>
  </si>
  <si>
    <t>実施日数</t>
    <rPh sb="0" eb="2">
      <t>ジッシ</t>
    </rPh>
    <rPh sb="2" eb="4">
      <t>ニッスウ</t>
    </rPh>
    <phoneticPr fontId="1"/>
  </si>
  <si>
    <t>日</t>
    <rPh sb="0" eb="1">
      <t>ニチ</t>
    </rPh>
    <phoneticPr fontId="1"/>
  </si>
  <si>
    <t>推薦順位</t>
    <rPh sb="0" eb="2">
      <t>スイセン</t>
    </rPh>
    <rPh sb="2" eb="4">
      <t>ジュンイ</t>
    </rPh>
    <phoneticPr fontId="5"/>
  </si>
  <si>
    <t>推薦人数</t>
    <rPh sb="0" eb="2">
      <t>スイセン</t>
    </rPh>
    <rPh sb="2" eb="4">
      <t>ニンズウ</t>
    </rPh>
    <phoneticPr fontId="5"/>
  </si>
  <si>
    <t>申請年度</t>
    <rPh sb="0" eb="2">
      <t>シンセイ</t>
    </rPh>
    <rPh sb="2" eb="4">
      <t>ネンド</t>
    </rPh>
    <phoneticPr fontId="5"/>
  </si>
  <si>
    <t>有無</t>
    <rPh sb="0" eb="2">
      <t>ウム</t>
    </rPh>
    <phoneticPr fontId="5"/>
  </si>
  <si>
    <t>有</t>
    <rPh sb="0" eb="1">
      <t>アリ</t>
    </rPh>
    <phoneticPr fontId="5"/>
  </si>
  <si>
    <t>無</t>
    <rPh sb="0" eb="1">
      <t>ナシ</t>
    </rPh>
    <phoneticPr fontId="5"/>
  </si>
  <si>
    <t>派遣先国</t>
    <rPh sb="0" eb="2">
      <t>ハケン</t>
    </rPh>
    <rPh sb="2" eb="3">
      <t>サキ</t>
    </rPh>
    <rPh sb="3" eb="4">
      <t>コク</t>
    </rPh>
    <phoneticPr fontId="5"/>
  </si>
  <si>
    <t>地域区分</t>
    <rPh sb="0" eb="2">
      <t>チイキ</t>
    </rPh>
    <rPh sb="2" eb="4">
      <t>クブン</t>
    </rPh>
    <phoneticPr fontId="5"/>
  </si>
  <si>
    <t>他の助成金等のURL</t>
    <rPh sb="0" eb="1">
      <t>タ</t>
    </rPh>
    <rPh sb="2" eb="5">
      <t>ジョセイキン</t>
    </rPh>
    <rPh sb="5" eb="6">
      <t>トウ</t>
    </rPh>
    <phoneticPr fontId="2"/>
  </si>
  <si>
    <t>メールアドレス</t>
    <phoneticPr fontId="2"/>
  </si>
  <si>
    <t>氏名</t>
    <phoneticPr fontId="2"/>
  </si>
  <si>
    <t>学籍番号</t>
    <phoneticPr fontId="2"/>
  </si>
  <si>
    <t>他の助成金等の名称</t>
    <rPh sb="0" eb="1">
      <t>タ</t>
    </rPh>
    <rPh sb="2" eb="4">
      <t>ジョセイ</t>
    </rPh>
    <rPh sb="4" eb="5">
      <t>キン</t>
    </rPh>
    <rPh sb="5" eb="6">
      <t>トウ</t>
    </rPh>
    <rPh sb="7" eb="9">
      <t>メイショウ</t>
    </rPh>
    <phoneticPr fontId="2"/>
  </si>
  <si>
    <t>申請者
（教員）</t>
    <rPh sb="5" eb="7">
      <t>キョウイン</t>
    </rPh>
    <phoneticPr fontId="2"/>
  </si>
  <si>
    <t>助成対象者
（ポスドク・学生）</t>
    <rPh sb="0" eb="2">
      <t>ジョセイ</t>
    </rPh>
    <rPh sb="2" eb="5">
      <t>タイショウシャ</t>
    </rPh>
    <rPh sb="12" eb="14">
      <t>ガクセイ</t>
    </rPh>
    <phoneticPr fontId="2"/>
  </si>
  <si>
    <t>それ以上</t>
    <rPh sb="2" eb="4">
      <t>イジョウ</t>
    </rPh>
    <phoneticPr fontId="2"/>
  </si>
  <si>
    <t>海外経験の詳細
（渡航先・期間
・用務等）</t>
    <rPh sb="5" eb="7">
      <t>ショウサイ</t>
    </rPh>
    <rPh sb="20" eb="21">
      <t>トウ</t>
    </rPh>
    <phoneticPr fontId="2"/>
  </si>
  <si>
    <t>内線番号</t>
    <rPh sb="0" eb="2">
      <t>ナイセン</t>
    </rPh>
    <rPh sb="2" eb="4">
      <t>バンゴウ</t>
    </rPh>
    <phoneticPr fontId="2"/>
  </si>
  <si>
    <t>Ⅰ類</t>
    <rPh sb="1" eb="2">
      <t>ルイ</t>
    </rPh>
    <phoneticPr fontId="5"/>
  </si>
  <si>
    <t>Ⅱ類</t>
    <rPh sb="1" eb="2">
      <t>ルイ</t>
    </rPh>
    <phoneticPr fontId="5"/>
  </si>
  <si>
    <t>Ⅲ類</t>
    <rPh sb="1" eb="2">
      <t>ルイ</t>
    </rPh>
    <phoneticPr fontId="5"/>
  </si>
  <si>
    <t>財源</t>
    <phoneticPr fontId="5"/>
  </si>
  <si>
    <t>受入許可状況</t>
    <rPh sb="0" eb="2">
      <t>ウケイレ</t>
    </rPh>
    <rPh sb="2" eb="4">
      <t>キョカ</t>
    </rPh>
    <rPh sb="4" eb="6">
      <t>ジョウキョウ</t>
    </rPh>
    <phoneticPr fontId="5"/>
  </si>
  <si>
    <t>受入許可取得済</t>
    <rPh sb="0" eb="2">
      <t>ウケイレ</t>
    </rPh>
    <rPh sb="2" eb="4">
      <t>キョカ</t>
    </rPh>
    <rPh sb="4" eb="6">
      <t>シュトク</t>
    </rPh>
    <rPh sb="6" eb="7">
      <t>ズ</t>
    </rPh>
    <phoneticPr fontId="5"/>
  </si>
  <si>
    <t>交渉中</t>
    <rPh sb="0" eb="3">
      <t>コウショウチュウ</t>
    </rPh>
    <phoneticPr fontId="5"/>
  </si>
  <si>
    <t>申請予定</t>
    <rPh sb="0" eb="2">
      <t>シンセイ</t>
    </rPh>
    <rPh sb="2" eb="4">
      <t>ヨテイ</t>
    </rPh>
    <phoneticPr fontId="5"/>
  </si>
  <si>
    <t>事務手続担当者</t>
  </si>
  <si>
    <t>助成対象者</t>
    <phoneticPr fontId="5"/>
  </si>
  <si>
    <t>申請者</t>
    <phoneticPr fontId="5"/>
  </si>
  <si>
    <t>海外有無</t>
    <rPh sb="0" eb="2">
      <t>カイガイ</t>
    </rPh>
    <rPh sb="2" eb="4">
      <t>ウム</t>
    </rPh>
    <phoneticPr fontId="5"/>
  </si>
  <si>
    <t>海外詳細１</t>
    <rPh sb="0" eb="2">
      <t>カイガイ</t>
    </rPh>
    <rPh sb="2" eb="4">
      <t>ショウサイ</t>
    </rPh>
    <phoneticPr fontId="5"/>
  </si>
  <si>
    <t>海外詳細２</t>
    <rPh sb="0" eb="2">
      <t>カイガイ</t>
    </rPh>
    <rPh sb="2" eb="4">
      <t>ショウサイ</t>
    </rPh>
    <phoneticPr fontId="5"/>
  </si>
  <si>
    <t>海外詳細３</t>
    <rPh sb="0" eb="2">
      <t>カイガイ</t>
    </rPh>
    <rPh sb="2" eb="4">
      <t>ショウサイ</t>
    </rPh>
    <phoneticPr fontId="5"/>
  </si>
  <si>
    <t>海外詳細４～</t>
    <rPh sb="0" eb="2">
      <t>カイガイ</t>
    </rPh>
    <rPh sb="2" eb="4">
      <t>ショウサイ</t>
    </rPh>
    <phoneticPr fontId="5"/>
  </si>
  <si>
    <t>地域</t>
    <rPh sb="0" eb="2">
      <t>チイキ</t>
    </rPh>
    <phoneticPr fontId="5"/>
  </si>
  <si>
    <t>実施（始）</t>
    <rPh sb="0" eb="2">
      <t>ジッシ</t>
    </rPh>
    <rPh sb="3" eb="4">
      <t>ハジ</t>
    </rPh>
    <phoneticPr fontId="5"/>
  </si>
  <si>
    <t>実施（終）</t>
    <rPh sb="0" eb="2">
      <t>ジッシ</t>
    </rPh>
    <rPh sb="3" eb="4">
      <t>シュウ</t>
    </rPh>
    <phoneticPr fontId="5"/>
  </si>
  <si>
    <t>日数</t>
    <rPh sb="0" eb="2">
      <t>ニッスウ</t>
    </rPh>
    <phoneticPr fontId="5"/>
  </si>
  <si>
    <t>渡航（始）</t>
    <rPh sb="0" eb="2">
      <t>トコウ</t>
    </rPh>
    <rPh sb="3" eb="4">
      <t>シ</t>
    </rPh>
    <phoneticPr fontId="5"/>
  </si>
  <si>
    <t>渡航（終）</t>
    <rPh sb="0" eb="2">
      <t>トコウ</t>
    </rPh>
    <rPh sb="3" eb="4">
      <t>シュウ</t>
    </rPh>
    <phoneticPr fontId="5"/>
  </si>
  <si>
    <t>学内支援１</t>
    <rPh sb="0" eb="2">
      <t>ガクナイ</t>
    </rPh>
    <rPh sb="2" eb="4">
      <t>シエン</t>
    </rPh>
    <phoneticPr fontId="5"/>
  </si>
  <si>
    <t>事務氏名</t>
    <rPh sb="0" eb="2">
      <t>ジム</t>
    </rPh>
    <rPh sb="2" eb="4">
      <t>シメイ</t>
    </rPh>
    <phoneticPr fontId="5"/>
  </si>
  <si>
    <t>事務メール</t>
    <rPh sb="0" eb="2">
      <t>ジム</t>
    </rPh>
    <phoneticPr fontId="5"/>
  </si>
  <si>
    <t>申請所属</t>
    <rPh sb="0" eb="2">
      <t>シンセイ</t>
    </rPh>
    <rPh sb="2" eb="4">
      <t>ショゾク</t>
    </rPh>
    <phoneticPr fontId="5"/>
  </si>
  <si>
    <t>申請職名</t>
    <rPh sb="2" eb="4">
      <t>ショクメイ</t>
    </rPh>
    <phoneticPr fontId="5"/>
  </si>
  <si>
    <t>申請氏名</t>
    <rPh sb="2" eb="4">
      <t>シメイ</t>
    </rPh>
    <phoneticPr fontId="5"/>
  </si>
  <si>
    <t>申請メール</t>
    <phoneticPr fontId="5"/>
  </si>
  <si>
    <t>学生所属</t>
    <rPh sb="0" eb="2">
      <t>ガクセイ</t>
    </rPh>
    <rPh sb="2" eb="4">
      <t>ショゾク</t>
    </rPh>
    <phoneticPr fontId="5"/>
  </si>
  <si>
    <t>学生氏名</t>
    <rPh sb="2" eb="4">
      <t>シメイ</t>
    </rPh>
    <phoneticPr fontId="5"/>
  </si>
  <si>
    <t>学生学籍番号</t>
    <rPh sb="2" eb="4">
      <t>ガクセキ</t>
    </rPh>
    <rPh sb="4" eb="6">
      <t>バンゴウ</t>
    </rPh>
    <phoneticPr fontId="5"/>
  </si>
  <si>
    <t>学生学年</t>
    <rPh sb="2" eb="4">
      <t>ガクネン</t>
    </rPh>
    <phoneticPr fontId="5"/>
  </si>
  <si>
    <t>学生メール</t>
    <phoneticPr fontId="5"/>
  </si>
  <si>
    <t>事務内線</t>
    <rPh sb="0" eb="2">
      <t>ジム</t>
    </rPh>
    <rPh sb="2" eb="4">
      <t>ナイセン</t>
    </rPh>
    <phoneticPr fontId="5"/>
  </si>
  <si>
    <t>申請内線</t>
    <rPh sb="0" eb="2">
      <t>シンセイ</t>
    </rPh>
    <rPh sb="2" eb="4">
      <t>ナイセン</t>
    </rPh>
    <phoneticPr fontId="5"/>
  </si>
  <si>
    <t>派遣計画について</t>
    <rPh sb="0" eb="2">
      <t>ハケン</t>
    </rPh>
    <rPh sb="2" eb="4">
      <t>ケイカク</t>
    </rPh>
    <phoneticPr fontId="1"/>
  </si>
  <si>
    <t>派遣先機関名</t>
    <rPh sb="0" eb="2">
      <t>ハケン</t>
    </rPh>
    <rPh sb="2" eb="3">
      <t>サキ</t>
    </rPh>
    <rPh sb="3" eb="5">
      <t>キカン</t>
    </rPh>
    <rPh sb="5" eb="6">
      <t>メイ</t>
    </rPh>
    <phoneticPr fontId="1"/>
  </si>
  <si>
    <t>派遣先機関ＵＲＬ</t>
    <rPh sb="0" eb="2">
      <t>ハケン</t>
    </rPh>
    <rPh sb="2" eb="3">
      <t>サキ</t>
    </rPh>
    <rPh sb="3" eb="5">
      <t>キカン</t>
    </rPh>
    <phoneticPr fontId="1"/>
  </si>
  <si>
    <t>実施計画</t>
    <rPh sb="0" eb="2">
      <t>ジッシ</t>
    </rPh>
    <rPh sb="2" eb="4">
      <t>ケイカク</t>
    </rPh>
    <phoneticPr fontId="1"/>
  </si>
  <si>
    <t>推薦理由</t>
    <phoneticPr fontId="5"/>
  </si>
  <si>
    <t>受入許可状況</t>
    <rPh sb="0" eb="2">
      <t>ウケイレ</t>
    </rPh>
    <rPh sb="2" eb="4">
      <t>キョカ</t>
    </rPh>
    <rPh sb="4" eb="6">
      <t>ジョウキョウ</t>
    </rPh>
    <phoneticPr fontId="1"/>
  </si>
  <si>
    <t>必要となる経費（見込、円換算）</t>
    <phoneticPr fontId="1"/>
  </si>
  <si>
    <t>総額</t>
    <phoneticPr fontId="5"/>
  </si>
  <si>
    <t>円</t>
  </si>
  <si>
    <t>往復航空券代
（税金等含む）</t>
    <phoneticPr fontId="5"/>
  </si>
  <si>
    <t>滞在費</t>
    <rPh sb="0" eb="3">
      <t>タイザイヒ</t>
    </rPh>
    <phoneticPr fontId="5"/>
  </si>
  <si>
    <t>その他</t>
    <rPh sb="2" eb="3">
      <t>タ</t>
    </rPh>
    <phoneticPr fontId="5"/>
  </si>
  <si>
    <t>円</t>
    <rPh sb="0" eb="1">
      <t>エン</t>
    </rPh>
    <phoneticPr fontId="5"/>
  </si>
  <si>
    <t>機関名</t>
    <rPh sb="0" eb="2">
      <t>キカン</t>
    </rPh>
    <rPh sb="2" eb="3">
      <t>メイ</t>
    </rPh>
    <phoneticPr fontId="5"/>
  </si>
  <si>
    <t>機関URL</t>
    <rPh sb="0" eb="2">
      <t>キカン</t>
    </rPh>
    <phoneticPr fontId="5"/>
  </si>
  <si>
    <t>実施計画</t>
    <rPh sb="0" eb="2">
      <t>ジッシ</t>
    </rPh>
    <rPh sb="2" eb="4">
      <t>ケイカク</t>
    </rPh>
    <phoneticPr fontId="5"/>
  </si>
  <si>
    <t>推薦理由</t>
    <rPh sb="0" eb="2">
      <t>スイセン</t>
    </rPh>
    <rPh sb="2" eb="4">
      <t>リユウ</t>
    </rPh>
    <phoneticPr fontId="5"/>
  </si>
  <si>
    <t>受入許可状況</t>
    <rPh sb="0" eb="2">
      <t>ウケイレ</t>
    </rPh>
    <rPh sb="2" eb="4">
      <t>キョカ</t>
    </rPh>
    <rPh sb="4" eb="6">
      <t>ジョウキョウ</t>
    </rPh>
    <phoneticPr fontId="5"/>
  </si>
  <si>
    <t>総額</t>
    <rPh sb="0" eb="2">
      <t>ソウガク</t>
    </rPh>
    <phoneticPr fontId="5"/>
  </si>
  <si>
    <t>航空券代</t>
    <rPh sb="0" eb="3">
      <t>コウクウケン</t>
    </rPh>
    <rPh sb="3" eb="4">
      <t>ダイ</t>
    </rPh>
    <phoneticPr fontId="5"/>
  </si>
  <si>
    <t>滞在費</t>
    <rPh sb="0" eb="3">
      <t>タイザイヒ</t>
    </rPh>
    <phoneticPr fontId="5"/>
  </si>
  <si>
    <t>その他</t>
    <rPh sb="2" eb="3">
      <t>タ</t>
    </rPh>
    <phoneticPr fontId="5"/>
  </si>
  <si>
    <t>D3</t>
    <phoneticPr fontId="5"/>
  </si>
  <si>
    <t>電気通信大学基金による学生等海外派遣助成事業　申請書</t>
    <phoneticPr fontId="1"/>
  </si>
  <si>
    <t>選択項目</t>
    <rPh sb="0" eb="2">
      <t>センタク</t>
    </rPh>
    <rPh sb="2" eb="4">
      <t>コウモク</t>
    </rPh>
    <phoneticPr fontId="2"/>
  </si>
  <si>
    <t>手入力項目</t>
    <rPh sb="0" eb="1">
      <t>テ</t>
    </rPh>
    <rPh sb="1" eb="3">
      <t>ニュウリョク</t>
    </rPh>
    <rPh sb="3" eb="5">
      <t>コウモク</t>
    </rPh>
    <phoneticPr fontId="2"/>
  </si>
  <si>
    <t>J:情報学専攻</t>
    <phoneticPr fontId="1"/>
  </si>
  <si>
    <t>I:情報・ネットワーク工学専攻</t>
    <phoneticPr fontId="5"/>
  </si>
  <si>
    <t>M:機械知能システム学専攻</t>
    <phoneticPr fontId="5"/>
  </si>
  <si>
    <t>S:基盤理工学専攻</t>
    <phoneticPr fontId="5"/>
  </si>
  <si>
    <t>SUS:共同サステイナビリティ研究専攻</t>
    <phoneticPr fontId="5"/>
  </si>
  <si>
    <t>旧J:総合情報学科・専攻</t>
    <rPh sb="0" eb="1">
      <t>キュウ</t>
    </rPh>
    <phoneticPr fontId="5"/>
  </si>
  <si>
    <t>旧I:情報・通信工学科・専攻</t>
    <phoneticPr fontId="5"/>
  </si>
  <si>
    <t>旧M:知能機械工学科・専攻</t>
    <phoneticPr fontId="5"/>
  </si>
  <si>
    <t>旧S:先進理工学科・専攻</t>
    <phoneticPr fontId="5"/>
  </si>
  <si>
    <t>性別</t>
    <rPh sb="0" eb="2">
      <t>セイベツ</t>
    </rPh>
    <phoneticPr fontId="2"/>
  </si>
  <si>
    <t>採択時期
（申請中の場合）</t>
    <rPh sb="0" eb="2">
      <t>サイタク</t>
    </rPh>
    <rPh sb="2" eb="4">
      <t>ジキ</t>
    </rPh>
    <rPh sb="6" eb="9">
      <t>シンセイチュウ</t>
    </rPh>
    <rPh sb="10" eb="12">
      <t>バアイ</t>
    </rPh>
    <phoneticPr fontId="2"/>
  </si>
  <si>
    <t>申請中</t>
    <rPh sb="0" eb="3">
      <t>シンセイチュウ</t>
    </rPh>
    <phoneticPr fontId="5"/>
  </si>
  <si>
    <t>有無</t>
    <rPh sb="0" eb="1">
      <t>アリ</t>
    </rPh>
    <rPh sb="1" eb="2">
      <t>ナシ</t>
    </rPh>
    <phoneticPr fontId="2"/>
  </si>
  <si>
    <t>例：1月頃</t>
    <rPh sb="3" eb="4">
      <t>ガツ</t>
    </rPh>
    <rPh sb="4" eb="5">
      <t>ゴロ</t>
    </rPh>
    <phoneticPr fontId="2"/>
  </si>
  <si>
    <t>海外経験の有無
（観光旅行を除く）</t>
    <rPh sb="0" eb="2">
      <t>カイガイ</t>
    </rPh>
    <rPh sb="2" eb="4">
      <t>ケイケン</t>
    </rPh>
    <rPh sb="5" eb="7">
      <t>ウム</t>
    </rPh>
    <rPh sb="9" eb="11">
      <t>カンコウ</t>
    </rPh>
    <rPh sb="11" eb="13">
      <t>リョコウ</t>
    </rPh>
    <rPh sb="14" eb="15">
      <t>ノゾ</t>
    </rPh>
    <phoneticPr fontId="1"/>
  </si>
  <si>
    <t>研究室の経費等での
渡航支援（※１）</t>
    <rPh sb="10" eb="12">
      <t>トコウ</t>
    </rPh>
    <phoneticPr fontId="2"/>
  </si>
  <si>
    <t>事務手続担当者
（※３）</t>
    <rPh sb="0" eb="2">
      <t>ジム</t>
    </rPh>
    <phoneticPr fontId="2"/>
  </si>
  <si>
    <t>※３　採択後、支給手続き等を行う際に、留学生交流係から連絡すべき担当者をご記入ください。
　　　「申請者／助成対象者」を選択された場合はメールアドレスや内線番号は不要です。</t>
    <rPh sb="3" eb="5">
      <t>サイタク</t>
    </rPh>
    <rPh sb="5" eb="6">
      <t>ゴ</t>
    </rPh>
    <rPh sb="7" eb="9">
      <t>シキュウ</t>
    </rPh>
    <rPh sb="9" eb="11">
      <t>テツヅ</t>
    </rPh>
    <rPh sb="12" eb="13">
      <t>トウ</t>
    </rPh>
    <rPh sb="14" eb="15">
      <t>オコナ</t>
    </rPh>
    <rPh sb="16" eb="17">
      <t>サイ</t>
    </rPh>
    <rPh sb="19" eb="22">
      <t>リュウガクセイ</t>
    </rPh>
    <rPh sb="22" eb="24">
      <t>コウリュウ</t>
    </rPh>
    <rPh sb="24" eb="25">
      <t>カカ</t>
    </rPh>
    <rPh sb="27" eb="29">
      <t>レンラク</t>
    </rPh>
    <rPh sb="32" eb="35">
      <t>タントウシャ</t>
    </rPh>
    <rPh sb="37" eb="39">
      <t>キニュウ</t>
    </rPh>
    <rPh sb="49" eb="52">
      <t>シンセイシャ</t>
    </rPh>
    <rPh sb="53" eb="55">
      <t>ジョセイ</t>
    </rPh>
    <rPh sb="55" eb="58">
      <t>タイショウシャ</t>
    </rPh>
    <rPh sb="60" eb="62">
      <t>センタク</t>
    </rPh>
    <rPh sb="65" eb="67">
      <t>バアイ</t>
    </rPh>
    <rPh sb="76" eb="78">
      <t>ナイセン</t>
    </rPh>
    <rPh sb="78" eb="80">
      <t>バンゴウ</t>
    </rPh>
    <rPh sb="81" eb="83">
      <t>フヨウ</t>
    </rPh>
    <phoneticPr fontId="2"/>
  </si>
  <si>
    <t>（お願い）　記入スペースが足りない場合は、適宜行の高さを変更して構いませんが、行・列の挿入や削除はご遠慮ください。</t>
    <rPh sb="2" eb="3">
      <t>ネガ</t>
    </rPh>
    <rPh sb="6" eb="8">
      <t>キニュウ</t>
    </rPh>
    <rPh sb="13" eb="14">
      <t>タ</t>
    </rPh>
    <rPh sb="17" eb="19">
      <t>バアイ</t>
    </rPh>
    <rPh sb="21" eb="23">
      <t>テキギ</t>
    </rPh>
    <rPh sb="23" eb="24">
      <t>ギョウ</t>
    </rPh>
    <rPh sb="25" eb="26">
      <t>タカ</t>
    </rPh>
    <rPh sb="28" eb="30">
      <t>ヘンコウ</t>
    </rPh>
    <rPh sb="32" eb="33">
      <t>カマ</t>
    </rPh>
    <rPh sb="39" eb="40">
      <t>ギョウ</t>
    </rPh>
    <rPh sb="41" eb="42">
      <t>レツ</t>
    </rPh>
    <rPh sb="43" eb="45">
      <t>ソウニュウ</t>
    </rPh>
    <rPh sb="46" eb="48">
      <t>サクジョ</t>
    </rPh>
    <rPh sb="50" eb="52">
      <t>エンリョ</t>
    </rPh>
    <phoneticPr fontId="2"/>
  </si>
  <si>
    <t>国際インターンシップ</t>
    <rPh sb="0" eb="2">
      <t>コクサイ</t>
    </rPh>
    <phoneticPr fontId="5"/>
  </si>
  <si>
    <t>研究留学</t>
    <rPh sb="0" eb="2">
      <t>ケンキュウ</t>
    </rPh>
    <rPh sb="2" eb="4">
      <t>リュウガク</t>
    </rPh>
    <phoneticPr fontId="5"/>
  </si>
  <si>
    <t>交換留学</t>
    <rPh sb="0" eb="2">
      <t>コウカン</t>
    </rPh>
    <rPh sb="2" eb="4">
      <t>リュウガク</t>
    </rPh>
    <phoneticPr fontId="5"/>
  </si>
  <si>
    <t>派遣種別</t>
  </si>
  <si>
    <t>派遣種別</t>
    <rPh sb="0" eb="2">
      <t>ハケン</t>
    </rPh>
    <rPh sb="2" eb="4">
      <t>シュベツ</t>
    </rPh>
    <phoneticPr fontId="5"/>
  </si>
  <si>
    <t>推薦順位</t>
  </si>
  <si>
    <t>Ver.2.0</t>
    <phoneticPr fontId="2"/>
  </si>
  <si>
    <t>採択額（採択予定額)</t>
    <rPh sb="0" eb="2">
      <t>サイタク</t>
    </rPh>
    <rPh sb="2" eb="3">
      <t>ガク</t>
    </rPh>
    <rPh sb="4" eb="6">
      <t>サイタク</t>
    </rPh>
    <rPh sb="6" eb="8">
      <t>ヨテイ</t>
    </rPh>
    <rPh sb="8" eb="9">
      <t>ガク</t>
    </rPh>
    <phoneticPr fontId="2"/>
  </si>
  <si>
    <t>J:情報学専攻</t>
  </si>
  <si>
    <t>教授</t>
    <rPh sb="0" eb="2">
      <t>キョウジュ</t>
    </rPh>
    <phoneticPr fontId="5"/>
  </si>
  <si>
    <t>電通　太郎</t>
    <rPh sb="0" eb="2">
      <t>デンツウ</t>
    </rPh>
    <rPh sb="3" eb="5">
      <t>タロウ</t>
    </rPh>
    <phoneticPr fontId="5"/>
  </si>
  <si>
    <t>042-443-XXXX</t>
  </si>
  <si>
    <t>042-443-XXXX</t>
    <phoneticPr fontId="5"/>
  </si>
  <si>
    <t>電通　花子</t>
    <rPh sb="0" eb="2">
      <t>デンツウ</t>
    </rPh>
    <rPh sb="3" eb="5">
      <t>ハナコ</t>
    </rPh>
    <phoneticPr fontId="5"/>
  </si>
  <si>
    <t>女</t>
  </si>
  <si>
    <t>ボストン</t>
    <phoneticPr fontId="5"/>
  </si>
  <si>
    <t>申請者</t>
  </si>
  <si>
    <t>タイ・2018年3月(3週間)・語学留学（英語研修）</t>
    <phoneticPr fontId="5"/>
  </si>
  <si>
    <t>○○大学</t>
    <rPh sb="2" eb="4">
      <t>ダイガク</t>
    </rPh>
    <phoneticPr fontId="5"/>
  </si>
  <si>
    <t>無　【自己負担】</t>
    <rPh sb="0" eb="1">
      <t>ナ</t>
    </rPh>
    <rPh sb="3" eb="5">
      <t>ジコ</t>
    </rPh>
    <rPh sb="5" eb="7">
      <t>フタン</t>
    </rPh>
    <phoneticPr fontId="5"/>
  </si>
  <si>
    <t>その他の国・地域</t>
  </si>
  <si>
    <t>アイスランド</t>
  </si>
  <si>
    <t>甲</t>
    <rPh sb="0" eb="1">
      <t>コウ</t>
    </rPh>
    <phoneticPr fontId="4"/>
  </si>
  <si>
    <t>アイルランド</t>
  </si>
  <si>
    <t>乙</t>
    <rPh sb="0" eb="1">
      <t>オツ</t>
    </rPh>
    <phoneticPr fontId="4"/>
  </si>
  <si>
    <t>アフガニスタン</t>
  </si>
  <si>
    <t>丙</t>
    <rPh sb="0" eb="1">
      <t>ヘイ</t>
    </rPh>
    <phoneticPr fontId="4"/>
  </si>
  <si>
    <t>アメリカ合衆国（サンフランシスコ、ニューヨーク（ニューヨーク州は非該当）、ロサンゼルス、ワシントンD.C.（ワシントン州は非該当） ）</t>
    <rPh sb="59" eb="60">
      <t>シュウ</t>
    </rPh>
    <rPh sb="61" eb="64">
      <t>ヒガイトウ</t>
    </rPh>
    <phoneticPr fontId="3"/>
  </si>
  <si>
    <t>指定</t>
    <rPh sb="0" eb="2">
      <t>シテイ</t>
    </rPh>
    <phoneticPr fontId="4"/>
  </si>
  <si>
    <t>アラブ首長国連邦（アブダビ以外）</t>
    <rPh sb="13" eb="15">
      <t>イガイ</t>
    </rPh>
    <phoneticPr fontId="3"/>
  </si>
  <si>
    <t>アルジェリア</t>
  </si>
  <si>
    <t>北マケドニア</t>
    <rPh sb="0" eb="1">
      <t>キタ</t>
    </rPh>
    <phoneticPr fontId="3"/>
  </si>
  <si>
    <t>クウェート（クウェート以外の都市）</t>
    <rPh sb="11" eb="13">
      <t>イガイ</t>
    </rPh>
    <rPh sb="14" eb="16">
      <t>トシ</t>
    </rPh>
    <phoneticPr fontId="3"/>
  </si>
  <si>
    <t>コートジボワール（アビジャン以外）</t>
    <rPh sb="14" eb="16">
      <t>イガイ</t>
    </rPh>
    <phoneticPr fontId="3"/>
  </si>
  <si>
    <t>コソボ</t>
  </si>
  <si>
    <t>サウジアラビア（ジッダ、リヤド以外）</t>
    <rPh sb="15" eb="17">
      <t>イガイ</t>
    </rPh>
    <phoneticPr fontId="3"/>
  </si>
  <si>
    <t>スイス（ジュネーブ以外）</t>
    <rPh sb="9" eb="11">
      <t>イガイ</t>
    </rPh>
    <phoneticPr fontId="3"/>
  </si>
  <si>
    <t>フランス（パリ以外）</t>
    <rPh sb="7" eb="9">
      <t>イガイ</t>
    </rPh>
    <phoneticPr fontId="3"/>
  </si>
  <si>
    <t>ベナン共和国</t>
    <rPh sb="3" eb="6">
      <t>キョウワコク</t>
    </rPh>
    <phoneticPr fontId="7"/>
  </si>
  <si>
    <t>モザンビーク</t>
  </si>
  <si>
    <t>ルワンダ</t>
  </si>
  <si>
    <t>ロシア（モスクワ以外）</t>
    <rPh sb="8" eb="10">
      <t>イガイ</t>
    </rPh>
    <phoneticPr fontId="3"/>
  </si>
  <si>
    <t>英国（ロンドン以外）</t>
    <rPh sb="7" eb="9">
      <t>イガイ</t>
    </rPh>
    <phoneticPr fontId="3"/>
  </si>
  <si>
    <t>アメリカ合衆国（サンフランシスコ、ニューヨーク、ロサンゼルス、ワシントンD.C. 以外）</t>
  </si>
  <si>
    <t>アルメニア</t>
  </si>
  <si>
    <t>ガンビア</t>
  </si>
  <si>
    <t>ジブチ</t>
  </si>
  <si>
    <t>ナミビア</t>
  </si>
  <si>
    <t>ニジェール</t>
  </si>
  <si>
    <t>パレスチナ</t>
  </si>
  <si>
    <t>ブルンジ</t>
  </si>
  <si>
    <t>マラウイ</t>
  </si>
  <si>
    <t>モルドバ</t>
  </si>
  <si>
    <t>ルクセンブルク</t>
  </si>
  <si>
    <t>英国（ロンドン）</t>
  </si>
  <si>
    <t>-</t>
  </si>
  <si>
    <t>有</t>
    <rPh sb="0" eb="1">
      <t>ア</t>
    </rPh>
    <phoneticPr fontId="5"/>
  </si>
  <si>
    <t>渡航支援の有無</t>
    <rPh sb="0" eb="2">
      <t>トコウ</t>
    </rPh>
    <rPh sb="2" eb="4">
      <t>シエン</t>
    </rPh>
    <rPh sb="5" eb="7">
      <t>ウム</t>
    </rPh>
    <phoneticPr fontId="2"/>
  </si>
  <si>
    <t>（有の場合のみ）
予算コードまたは支援名称</t>
    <rPh sb="1" eb="2">
      <t>ア</t>
    </rPh>
    <rPh sb="3" eb="5">
      <t>バアイ</t>
    </rPh>
    <rPh sb="9" eb="11">
      <t>ヨサン</t>
    </rPh>
    <rPh sb="17" eb="19">
      <t>シエン</t>
    </rPh>
    <rPh sb="19" eb="21">
      <t>メイショウ</t>
    </rPh>
    <phoneticPr fontId="2"/>
  </si>
  <si>
    <t>Ver.3.0</t>
    <phoneticPr fontId="2"/>
  </si>
  <si>
    <t>性別</t>
    <rPh sb="0" eb="2">
      <t>セイベツ</t>
    </rPh>
    <phoneticPr fontId="5"/>
  </si>
  <si>
    <t>学内支援予算コード・支援名称</t>
    <rPh sb="0" eb="2">
      <t>ガクナイ</t>
    </rPh>
    <rPh sb="2" eb="4">
      <t>シエン</t>
    </rPh>
    <rPh sb="4" eb="6">
      <t>ヨサン</t>
    </rPh>
    <rPh sb="10" eb="12">
      <t>シエン</t>
    </rPh>
    <rPh sb="12" eb="14">
      <t>メイショウ</t>
    </rPh>
    <phoneticPr fontId="5"/>
  </si>
  <si>
    <t>外部助成有無</t>
    <rPh sb="0" eb="2">
      <t>ガイブ</t>
    </rPh>
    <rPh sb="2" eb="4">
      <t>ジョセイ</t>
    </rPh>
    <rPh sb="4" eb="6">
      <t>ウム</t>
    </rPh>
    <phoneticPr fontId="5"/>
  </si>
  <si>
    <t>外部助成URL</t>
    <rPh sb="0" eb="2">
      <t>ガイブ</t>
    </rPh>
    <rPh sb="2" eb="4">
      <t>ジョセイ</t>
    </rPh>
    <phoneticPr fontId="5"/>
  </si>
  <si>
    <t>外部助成採択時期</t>
    <rPh sb="0" eb="2">
      <t>ガイブ</t>
    </rPh>
    <rPh sb="2" eb="4">
      <t>ジョセイ</t>
    </rPh>
    <rPh sb="4" eb="6">
      <t>サイタク</t>
    </rPh>
    <rPh sb="6" eb="8">
      <t>ジキ</t>
    </rPh>
    <phoneticPr fontId="5"/>
  </si>
  <si>
    <t>外部助成名</t>
    <rPh sb="0" eb="2">
      <t>ガイブ</t>
    </rPh>
    <rPh sb="2" eb="4">
      <t>ジョセイ</t>
    </rPh>
    <rPh sb="4" eb="5">
      <t>メイ</t>
    </rPh>
    <phoneticPr fontId="5"/>
  </si>
  <si>
    <t>外部助成採択額</t>
    <rPh sb="0" eb="2">
      <t>ガイブ</t>
    </rPh>
    <rPh sb="2" eb="4">
      <t>ジョセイ</t>
    </rPh>
    <rPh sb="4" eb="6">
      <t>サイタク</t>
    </rPh>
    <rPh sb="6" eb="7">
      <t>ガク</t>
    </rPh>
    <phoneticPr fontId="5"/>
  </si>
  <si>
    <t>外部助成重複可否</t>
    <rPh sb="0" eb="2">
      <t>ガイブ</t>
    </rPh>
    <rPh sb="2" eb="4">
      <t>ジョセイ</t>
    </rPh>
    <rPh sb="4" eb="6">
      <t>チョウフク</t>
    </rPh>
    <rPh sb="6" eb="8">
      <t>カヒ</t>
    </rPh>
    <phoneticPr fontId="5"/>
  </si>
  <si>
    <t>他の奨学金（助成金）
（※２）</t>
    <rPh sb="2" eb="5">
      <t>ショウガクキン</t>
    </rPh>
    <rPh sb="6" eb="9">
      <t>ジョセイキン</t>
    </rPh>
    <phoneticPr fontId="2"/>
  </si>
  <si>
    <t>当該奨学金における本助成との併給の可否</t>
    <rPh sb="0" eb="2">
      <t>トウガイ</t>
    </rPh>
    <rPh sb="2" eb="5">
      <t>ショウガクキン</t>
    </rPh>
    <rPh sb="9" eb="10">
      <t>ホン</t>
    </rPh>
    <rPh sb="10" eb="12">
      <t>ジョセイ</t>
    </rPh>
    <rPh sb="14" eb="16">
      <t>ヘイキュウ</t>
    </rPh>
    <rPh sb="17" eb="19">
      <t>カヒ</t>
    </rPh>
    <phoneticPr fontId="2"/>
  </si>
  <si>
    <t>※１　研究室等から支援を予定している場合は、有を選択のうえ、予算コードを入力してください（未定の場合は、未定とご入力ください）。</t>
    <rPh sb="3" eb="6">
      <t>ケンキュウシツ</t>
    </rPh>
    <rPh sb="6" eb="7">
      <t>トウ</t>
    </rPh>
    <rPh sb="9" eb="11">
      <t>シエン</t>
    </rPh>
    <rPh sb="12" eb="14">
      <t>ヨテイ</t>
    </rPh>
    <rPh sb="18" eb="20">
      <t>バアイ</t>
    </rPh>
    <rPh sb="22" eb="23">
      <t>ア</t>
    </rPh>
    <rPh sb="24" eb="26">
      <t>センタク</t>
    </rPh>
    <rPh sb="56" eb="58">
      <t>ニュウリョク</t>
    </rPh>
    <phoneticPr fontId="2"/>
  </si>
  <si>
    <t>UEC012</t>
    <phoneticPr fontId="5"/>
  </si>
  <si>
    <t>例：○○県海外留学助成金</t>
    <rPh sb="0" eb="1">
      <t>レイ</t>
    </rPh>
    <rPh sb="4" eb="5">
      <t>ケン</t>
    </rPh>
    <rPh sb="5" eb="7">
      <t>カイガイ</t>
    </rPh>
    <rPh sb="7" eb="9">
      <t>リュウガク</t>
    </rPh>
    <rPh sb="9" eb="11">
      <t>ジョセイ</t>
    </rPh>
    <rPh sb="11" eb="12">
      <t>キン</t>
    </rPh>
    <phoneticPr fontId="2"/>
  </si>
  <si>
    <t>例：月　50,000円</t>
    <rPh sb="0" eb="1">
      <t>レイ</t>
    </rPh>
    <rPh sb="2" eb="3">
      <t>ツキ</t>
    </rPh>
    <rPh sb="10" eb="11">
      <t>エン</t>
    </rPh>
    <phoneticPr fontId="2"/>
  </si>
  <si>
    <t>※２　JASSO海外留学支援制度（協定派遣）の規定額以上の奨学金を受給する場合、本助成との併給は認められません。JASSO規定額未満の奨学金との併給は認められますが、本助成額とその他奨学金の合計は、JASSOの規定額以下とします。以上を理解の上、その他奨学金と併給を希望する場合、【本助成との併給の可否】の欄へ、併給の可否、受給金額の上限（該当する場合のみ）をご入力ください。</t>
    <rPh sb="23" eb="25">
      <t>キテイ</t>
    </rPh>
    <rPh sb="25" eb="26">
      <t>ガク</t>
    </rPh>
    <rPh sb="26" eb="28">
      <t>イジョウ</t>
    </rPh>
    <rPh sb="29" eb="32">
      <t>ショウガクキン</t>
    </rPh>
    <rPh sb="33" eb="35">
      <t>ジュキュウ</t>
    </rPh>
    <rPh sb="37" eb="39">
      <t>バアイ</t>
    </rPh>
    <rPh sb="40" eb="41">
      <t>ホン</t>
    </rPh>
    <rPh sb="41" eb="43">
      <t>ジョセイ</t>
    </rPh>
    <rPh sb="45" eb="47">
      <t>ヘイキュウ</t>
    </rPh>
    <rPh sb="48" eb="49">
      <t>ミト</t>
    </rPh>
    <rPh sb="61" eb="64">
      <t>キテイガク</t>
    </rPh>
    <rPh sb="64" eb="66">
      <t>ミマン</t>
    </rPh>
    <rPh sb="83" eb="84">
      <t>ホン</t>
    </rPh>
    <rPh sb="84" eb="86">
      <t>ジョセイ</t>
    </rPh>
    <rPh sb="86" eb="87">
      <t>ガク</t>
    </rPh>
    <rPh sb="90" eb="91">
      <t>タ</t>
    </rPh>
    <rPh sb="91" eb="94">
      <t>ショウガクキン</t>
    </rPh>
    <rPh sb="115" eb="117">
      <t>イジョウ</t>
    </rPh>
    <rPh sb="118" eb="120">
      <t>リカイ</t>
    </rPh>
    <rPh sb="121" eb="122">
      <t>ウエ</t>
    </rPh>
    <rPh sb="125" eb="126">
      <t>タ</t>
    </rPh>
    <rPh sb="126" eb="129">
      <t>ショウガクキン</t>
    </rPh>
    <rPh sb="130" eb="132">
      <t>ヘイキュウ</t>
    </rPh>
    <rPh sb="133" eb="135">
      <t>キボウ</t>
    </rPh>
    <rPh sb="137" eb="139">
      <t>バアイ</t>
    </rPh>
    <rPh sb="153" eb="154">
      <t>ラン</t>
    </rPh>
    <rPh sb="156" eb="158">
      <t>ヘイキュウ</t>
    </rPh>
    <rPh sb="159" eb="161">
      <t>カヒ</t>
    </rPh>
    <rPh sb="162" eb="164">
      <t>ジュキュウ</t>
    </rPh>
    <rPh sb="164" eb="166">
      <t>キンガク</t>
    </rPh>
    <rPh sb="167" eb="169">
      <t>ジョウゲン</t>
    </rPh>
    <rPh sb="170" eb="172">
      <t>ガイトウ</t>
    </rPh>
    <rPh sb="174" eb="176">
      <t>バアイ</t>
    </rPh>
    <rPh sb="181" eb="183">
      <t>ニュウリョク</t>
    </rPh>
    <phoneticPr fontId="1"/>
  </si>
  <si>
    <t>本助成との併給の可否</t>
    <rPh sb="0" eb="1">
      <t>ホン</t>
    </rPh>
    <rPh sb="1" eb="3">
      <t>ジョセイ</t>
    </rPh>
    <rPh sb="5" eb="7">
      <t>ヘイキュウ</t>
    </rPh>
    <rPh sb="8" eb="10">
      <t>カヒ</t>
    </rPh>
    <phoneticPr fontId="2"/>
  </si>
  <si>
    <t>併給可能　（ただし、上限○万円まで）</t>
    <rPh sb="0" eb="2">
      <t>ヘイキュウ</t>
    </rPh>
    <rPh sb="2" eb="4">
      <t>カノウ</t>
    </rPh>
    <rPh sb="10" eb="12">
      <t>ジョウゲン</t>
    </rPh>
    <rPh sb="13" eb="15">
      <t>マンエン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</si>
</sst>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&quot;¥&quot;#,##0_);[Red]\(&quot;¥&quot;#,##0\)"/>
    <numFmt numFmtId="178" formatCode="#,##0_);[Red]\(#,##0\)"/>
  </numFmts>
  <fonts count="1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1"/>
      <color rgb="FF00B0F0"/>
      <name val="ＭＳ Ｐゴシック"/>
      <family val="3"/>
      <charset val="128"/>
      <scheme val="minor"/>
    </font>
    <font>
      <sz val="10.5"/>
      <color rgb="FF00B0F0"/>
      <name val="ＭＳ 明朝"/>
      <family val="1"/>
      <charset val="128"/>
    </font>
    <font>
      <b/>
      <sz val="16"/>
      <color rgb="FFFF0000"/>
      <name val="ＭＳ Ｐゴシック"/>
      <family val="3"/>
      <charset val="128"/>
      <scheme val="minor"/>
    </font>
    <font>
      <sz val="14"/>
      <color rgb="FFFF0000"/>
      <name val="ＭＳ 明朝"/>
      <family val="1"/>
      <charset val="128"/>
    </font>
    <font>
      <sz val="14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245">
    <xf numFmtId="0" fontId="0" fillId="0" borderId="0" xfId="0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Protection="1">
      <alignment vertical="center"/>
      <protection locked="0"/>
    </xf>
    <xf numFmtId="0" fontId="0" fillId="0" borderId="0" xfId="0" applyNumberFormat="1">
      <alignment vertical="center"/>
    </xf>
    <xf numFmtId="14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11" fillId="0" borderId="0" xfId="0" applyFont="1">
      <alignment vertical="center"/>
    </xf>
    <xf numFmtId="0" fontId="11" fillId="3" borderId="48" xfId="0" applyFont="1" applyFill="1" applyBorder="1" applyAlignment="1">
      <alignment horizontal="center" vertical="center"/>
    </xf>
    <xf numFmtId="0" fontId="11" fillId="0" borderId="47" xfId="0" applyFont="1" applyBorder="1" applyAlignment="1">
      <alignment horizontal="left" vertical="center"/>
    </xf>
    <xf numFmtId="0" fontId="11" fillId="3" borderId="47" xfId="0" applyFont="1" applyFill="1" applyBorder="1" applyAlignment="1">
      <alignment horizontal="center" vertical="center"/>
    </xf>
    <xf numFmtId="0" fontId="11" fillId="0" borderId="49" xfId="0" applyFont="1" applyBorder="1" applyAlignment="1">
      <alignment vertical="center"/>
    </xf>
    <xf numFmtId="0" fontId="11" fillId="2" borderId="0" xfId="0" applyFont="1" applyFill="1">
      <alignment vertical="center"/>
    </xf>
    <xf numFmtId="0" fontId="11" fillId="0" borderId="42" xfId="0" applyFont="1" applyBorder="1" applyAlignment="1">
      <alignment horizontal="center" vertical="center"/>
    </xf>
    <xf numFmtId="0" fontId="11" fillId="3" borderId="0" xfId="0" applyFont="1" applyFill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8" xfId="0" applyFont="1" applyBorder="1" applyAlignment="1">
      <alignment vertical="center"/>
    </xf>
    <xf numFmtId="0" fontId="11" fillId="0" borderId="40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1" fillId="0" borderId="14" xfId="0" applyFont="1" applyBorder="1" applyAlignment="1">
      <alignment horizontal="center" vertical="center"/>
    </xf>
    <xf numFmtId="0" fontId="11" fillId="0" borderId="3" xfId="0" applyFont="1" applyBorder="1">
      <alignment vertical="center"/>
    </xf>
    <xf numFmtId="0" fontId="11" fillId="0" borderId="5" xfId="0" applyFont="1" applyBorder="1">
      <alignment vertical="center"/>
    </xf>
    <xf numFmtId="0" fontId="11" fillId="0" borderId="36" xfId="0" applyFont="1" applyBorder="1">
      <alignment vertical="center"/>
    </xf>
    <xf numFmtId="0" fontId="11" fillId="0" borderId="23" xfId="0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 shrinkToFit="1"/>
    </xf>
    <xf numFmtId="0" fontId="11" fillId="4" borderId="3" xfId="0" applyFont="1" applyFill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42" xfId="0" applyFont="1" applyBorder="1" applyAlignment="1">
      <alignment horizontal="center" vertical="center"/>
    </xf>
    <xf numFmtId="0" fontId="10" fillId="3" borderId="48" xfId="0" applyFont="1" applyFill="1" applyBorder="1" applyAlignment="1">
      <alignment horizontal="center" vertical="center"/>
    </xf>
    <xf numFmtId="0" fontId="10" fillId="3" borderId="47" xfId="0" applyFont="1" applyFill="1" applyBorder="1" applyAlignment="1">
      <alignment horizontal="center" vertical="center"/>
    </xf>
    <xf numFmtId="0" fontId="0" fillId="0" borderId="0" xfId="0" applyNumberForma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4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1" fillId="0" borderId="7" xfId="0" applyFont="1" applyBorder="1" applyAlignment="1">
      <alignment horizontal="left" vertical="center"/>
    </xf>
    <xf numFmtId="0" fontId="11" fillId="0" borderId="38" xfId="0" applyFont="1" applyBorder="1" applyAlignment="1">
      <alignment horizontal="left" vertical="center"/>
    </xf>
    <xf numFmtId="0" fontId="11" fillId="0" borderId="41" xfId="0" applyFont="1" applyBorder="1" applyAlignment="1">
      <alignment horizontal="left" vertical="center"/>
    </xf>
    <xf numFmtId="0" fontId="11" fillId="0" borderId="37" xfId="0" applyFont="1" applyBorder="1" applyAlignment="1">
      <alignment horizontal="center" vertical="center" wrapText="1" shrinkToFit="1"/>
    </xf>
    <xf numFmtId="0" fontId="11" fillId="0" borderId="7" xfId="0" applyFont="1" applyBorder="1" applyAlignment="1">
      <alignment horizontal="center" vertical="center" wrapText="1" shrinkToFit="1"/>
    </xf>
    <xf numFmtId="0" fontId="14" fillId="3" borderId="2" xfId="3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1" fillId="2" borderId="19" xfId="0" applyFont="1" applyFill="1" applyBorder="1" applyAlignment="1">
      <alignment horizontal="left" vertical="center" wrapText="1"/>
    </xf>
    <xf numFmtId="0" fontId="11" fillId="2" borderId="18" xfId="0" applyFont="1" applyFill="1" applyBorder="1" applyAlignment="1">
      <alignment horizontal="left" vertical="center" wrapText="1"/>
    </xf>
    <xf numFmtId="0" fontId="11" fillId="2" borderId="26" xfId="0" applyFont="1" applyFill="1" applyBorder="1" applyAlignment="1">
      <alignment horizontal="left" vertical="center" wrapText="1"/>
    </xf>
    <xf numFmtId="14" fontId="11" fillId="3" borderId="10" xfId="0" applyNumberFormat="1" applyFont="1" applyFill="1" applyBorder="1" applyAlignment="1">
      <alignment horizontal="right" vertical="center"/>
    </xf>
    <xf numFmtId="14" fontId="11" fillId="3" borderId="6" xfId="0" applyNumberFormat="1" applyFont="1" applyFill="1" applyBorder="1" applyAlignment="1">
      <alignment horizontal="right" vertical="center"/>
    </xf>
    <xf numFmtId="0" fontId="11" fillId="3" borderId="2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0" fontId="11" fillId="3" borderId="28" xfId="0" applyFont="1" applyFill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14" fontId="11" fillId="3" borderId="3" xfId="0" applyNumberFormat="1" applyFont="1" applyFill="1" applyBorder="1" applyAlignment="1">
      <alignment vertical="center"/>
    </xf>
    <xf numFmtId="14" fontId="11" fillId="3" borderId="4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 wrapText="1" shrinkToFit="1"/>
    </xf>
    <xf numFmtId="0" fontId="11" fillId="0" borderId="29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left" vertical="center"/>
    </xf>
    <xf numFmtId="0" fontId="11" fillId="2" borderId="18" xfId="0" applyFont="1" applyFill="1" applyBorder="1" applyAlignment="1">
      <alignment horizontal="left" vertical="center"/>
    </xf>
    <xf numFmtId="0" fontId="11" fillId="2" borderId="20" xfId="0" applyFont="1" applyFill="1" applyBorder="1" applyAlignment="1">
      <alignment horizontal="lef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50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28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left" vertical="center" wrapText="1"/>
    </xf>
    <xf numFmtId="0" fontId="11" fillId="3" borderId="22" xfId="0" applyFont="1" applyFill="1" applyBorder="1" applyAlignment="1">
      <alignment horizontal="left" vertical="center" wrapText="1"/>
    </xf>
    <xf numFmtId="0" fontId="11" fillId="3" borderId="23" xfId="0" applyFont="1" applyFill="1" applyBorder="1" applyAlignment="1">
      <alignment horizontal="left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 shrinkToFit="1"/>
    </xf>
    <xf numFmtId="0" fontId="11" fillId="0" borderId="26" xfId="0" applyFont="1" applyBorder="1" applyAlignment="1">
      <alignment vertical="center"/>
    </xf>
    <xf numFmtId="0" fontId="11" fillId="0" borderId="21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11" fillId="3" borderId="48" xfId="0" applyFont="1" applyFill="1" applyBorder="1" applyAlignment="1">
      <alignment horizontal="center" vertical="center"/>
    </xf>
    <xf numFmtId="0" fontId="11" fillId="3" borderId="45" xfId="0" applyFont="1" applyFill="1" applyBorder="1" applyAlignment="1">
      <alignment vertical="center"/>
    </xf>
    <xf numFmtId="0" fontId="11" fillId="0" borderId="16" xfId="0" applyFont="1" applyBorder="1" applyAlignment="1">
      <alignment horizontal="center" vertical="center" wrapText="1" shrinkToFit="1"/>
    </xf>
    <xf numFmtId="0" fontId="11" fillId="0" borderId="17" xfId="0" applyFont="1" applyBorder="1" applyAlignment="1">
      <alignment horizontal="center" vertical="center" wrapText="1" shrinkToFit="1"/>
    </xf>
    <xf numFmtId="0" fontId="11" fillId="0" borderId="13" xfId="0" applyFont="1" applyBorder="1" applyAlignment="1">
      <alignment horizontal="center" vertical="center" wrapText="1" shrinkToFit="1"/>
    </xf>
    <xf numFmtId="0" fontId="11" fillId="0" borderId="14" xfId="0" applyFont="1" applyBorder="1" applyAlignment="1">
      <alignment horizontal="center" vertical="center" wrapText="1" shrinkToFit="1"/>
    </xf>
    <xf numFmtId="0" fontId="11" fillId="0" borderId="54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 shrinkToFit="1"/>
    </xf>
    <xf numFmtId="0" fontId="11" fillId="0" borderId="42" xfId="0" applyFont="1" applyBorder="1" applyAlignment="1">
      <alignment horizontal="center" vertical="center" wrapText="1" shrinkToFit="1"/>
    </xf>
    <xf numFmtId="0" fontId="11" fillId="0" borderId="55" xfId="0" applyFont="1" applyBorder="1" applyAlignment="1">
      <alignment horizontal="center" vertical="center" wrapText="1" shrinkToFit="1"/>
    </xf>
    <xf numFmtId="0" fontId="11" fillId="0" borderId="56" xfId="0" applyFont="1" applyBorder="1" applyAlignment="1">
      <alignment horizontal="center" vertical="center" wrapText="1" shrinkToFit="1"/>
    </xf>
    <xf numFmtId="0" fontId="11" fillId="3" borderId="32" xfId="0" applyFont="1" applyFill="1" applyBorder="1" applyAlignment="1">
      <alignment horizontal="left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4" fillId="3" borderId="21" xfId="3" applyFill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/>
    </xf>
    <xf numFmtId="0" fontId="11" fillId="2" borderId="48" xfId="0" applyFont="1" applyFill="1" applyBorder="1" applyAlignment="1">
      <alignment horizontal="center" vertical="center"/>
    </xf>
    <xf numFmtId="0" fontId="11" fillId="0" borderId="45" xfId="0" applyFont="1" applyBorder="1" applyAlignment="1">
      <alignment vertical="center"/>
    </xf>
    <xf numFmtId="0" fontId="11" fillId="0" borderId="19" xfId="0" applyFont="1" applyBorder="1" applyAlignment="1">
      <alignment horizontal="center" vertical="center" wrapText="1" shrinkToFit="1"/>
    </xf>
    <xf numFmtId="0" fontId="11" fillId="3" borderId="19" xfId="0" applyFont="1" applyFill="1" applyBorder="1" applyAlignment="1">
      <alignment horizontal="left" vertical="center" wrapText="1" shrinkToFit="1"/>
    </xf>
    <xf numFmtId="0" fontId="11" fillId="0" borderId="18" xfId="0" applyFont="1" applyBorder="1" applyAlignment="1">
      <alignment horizontal="left" vertical="center" wrapText="1" shrinkToFit="1"/>
    </xf>
    <xf numFmtId="0" fontId="11" fillId="0" borderId="20" xfId="0" applyFont="1" applyBorder="1" applyAlignment="1">
      <alignment horizontal="left" vertical="center" wrapText="1" shrinkToFit="1"/>
    </xf>
    <xf numFmtId="0" fontId="11" fillId="0" borderId="53" xfId="0" applyFont="1" applyBorder="1" applyAlignment="1">
      <alignment horizontal="center" vertical="center"/>
    </xf>
    <xf numFmtId="0" fontId="11" fillId="3" borderId="21" xfId="0" applyFont="1" applyFill="1" applyBorder="1" applyAlignment="1">
      <alignment horizontal="left" vertical="center"/>
    </xf>
    <xf numFmtId="0" fontId="11" fillId="3" borderId="22" xfId="0" applyFont="1" applyFill="1" applyBorder="1" applyAlignment="1">
      <alignment horizontal="left" vertical="center"/>
    </xf>
    <xf numFmtId="0" fontId="11" fillId="0" borderId="3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78" fontId="11" fillId="4" borderId="44" xfId="0" applyNumberFormat="1" applyFont="1" applyFill="1" applyBorder="1" applyAlignment="1">
      <alignment horizontal="center" vertical="center"/>
    </xf>
    <xf numFmtId="178" fontId="11" fillId="4" borderId="47" xfId="0" applyNumberFormat="1" applyFont="1" applyFill="1" applyBorder="1" applyAlignment="1">
      <alignment horizontal="center" vertical="center"/>
    </xf>
    <xf numFmtId="178" fontId="11" fillId="4" borderId="49" xfId="0" applyNumberFormat="1" applyFont="1" applyFill="1" applyBorder="1" applyAlignment="1">
      <alignment horizontal="center" vertical="center"/>
    </xf>
    <xf numFmtId="14" fontId="11" fillId="0" borderId="3" xfId="0" applyNumberFormat="1" applyFont="1" applyFill="1" applyBorder="1" applyAlignment="1">
      <alignment horizontal="center" vertical="center"/>
    </xf>
    <xf numFmtId="14" fontId="11" fillId="0" borderId="28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0" fillId="3" borderId="22" xfId="0" applyFill="1" applyBorder="1" applyAlignment="1">
      <alignment vertical="center"/>
    </xf>
    <xf numFmtId="0" fontId="0" fillId="3" borderId="23" xfId="0" applyFill="1" applyBorder="1" applyAlignment="1">
      <alignment vertical="center"/>
    </xf>
    <xf numFmtId="0" fontId="0" fillId="0" borderId="22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 shrinkToFit="1"/>
    </xf>
    <xf numFmtId="0" fontId="11" fillId="2" borderId="17" xfId="0" applyFont="1" applyFill="1" applyBorder="1" applyAlignment="1">
      <alignment horizontal="left" vertical="center" wrapText="1" shrinkToFit="1"/>
    </xf>
    <xf numFmtId="0" fontId="11" fillId="2" borderId="27" xfId="0" applyFont="1" applyFill="1" applyBorder="1" applyAlignment="1">
      <alignment horizontal="left" vertical="center" wrapText="1" shrinkToFit="1"/>
    </xf>
    <xf numFmtId="0" fontId="11" fillId="3" borderId="17" xfId="0" applyFont="1" applyFill="1" applyBorder="1" applyAlignment="1">
      <alignment horizontal="left" vertical="center" wrapText="1" shrinkToFit="1"/>
    </xf>
    <xf numFmtId="0" fontId="11" fillId="3" borderId="27" xfId="0" applyFont="1" applyFill="1" applyBorder="1" applyAlignment="1">
      <alignment horizontal="left" vertical="center" wrapText="1" shrinkToFi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28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14" fontId="11" fillId="3" borderId="40" xfId="0" applyNumberFormat="1" applyFont="1" applyFill="1" applyBorder="1" applyAlignment="1">
      <alignment vertical="center"/>
    </xf>
    <xf numFmtId="14" fontId="11" fillId="3" borderId="9" xfId="0" applyNumberFormat="1" applyFont="1" applyFill="1" applyBorder="1" applyAlignment="1">
      <alignment horizontal="right" vertical="center"/>
    </xf>
    <xf numFmtId="14" fontId="11" fillId="3" borderId="40" xfId="0" applyNumberFormat="1" applyFont="1" applyFill="1" applyBorder="1" applyAlignment="1">
      <alignment horizontal="right" vertical="center"/>
    </xf>
    <xf numFmtId="0" fontId="11" fillId="3" borderId="36" xfId="0" applyFont="1" applyFill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0" fontId="10" fillId="3" borderId="28" xfId="0" applyFont="1" applyFill="1" applyBorder="1" applyAlignment="1">
      <alignment horizontal="left" vertical="center"/>
    </xf>
    <xf numFmtId="0" fontId="10" fillId="3" borderId="21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vertical="center"/>
    </xf>
    <xf numFmtId="0" fontId="13" fillId="3" borderId="23" xfId="0" applyFont="1" applyFill="1" applyBorder="1" applyAlignment="1">
      <alignment vertical="center"/>
    </xf>
    <xf numFmtId="0" fontId="10" fillId="2" borderId="19" xfId="0" applyFont="1" applyFill="1" applyBorder="1" applyAlignment="1">
      <alignment horizontal="left" vertical="center" wrapText="1"/>
    </xf>
    <xf numFmtId="0" fontId="10" fillId="2" borderId="18" xfId="0" applyFont="1" applyFill="1" applyBorder="1" applyAlignment="1">
      <alignment horizontal="left" vertical="center" wrapText="1"/>
    </xf>
    <xf numFmtId="0" fontId="10" fillId="2" borderId="26" xfId="0" applyFont="1" applyFill="1" applyBorder="1" applyAlignment="1">
      <alignment horizontal="left" vertical="center" wrapText="1"/>
    </xf>
    <xf numFmtId="0" fontId="10" fillId="2" borderId="19" xfId="0" applyFont="1" applyFill="1" applyBorder="1" applyAlignment="1">
      <alignment horizontal="left" vertical="center"/>
    </xf>
    <xf numFmtId="0" fontId="10" fillId="2" borderId="18" xfId="0" applyFont="1" applyFill="1" applyBorder="1" applyAlignment="1">
      <alignment horizontal="left" vertical="center"/>
    </xf>
    <xf numFmtId="0" fontId="10" fillId="2" borderId="20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10" fillId="3" borderId="28" xfId="0" applyFont="1" applyFill="1" applyBorder="1" applyAlignment="1">
      <alignment horizontal="left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50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36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28" xfId="0" applyFont="1" applyFill="1" applyBorder="1" applyAlignment="1">
      <alignment horizontal="left" vertical="center" wrapText="1"/>
    </xf>
    <xf numFmtId="14" fontId="10" fillId="3" borderId="10" xfId="0" applyNumberFormat="1" applyFont="1" applyFill="1" applyBorder="1" applyAlignment="1">
      <alignment horizontal="right" vertical="center"/>
    </xf>
    <xf numFmtId="14" fontId="10" fillId="3" borderId="6" xfId="0" applyNumberFormat="1" applyFont="1" applyFill="1" applyBorder="1" applyAlignment="1">
      <alignment horizontal="right" vertical="center"/>
    </xf>
    <xf numFmtId="14" fontId="10" fillId="3" borderId="3" xfId="0" applyNumberFormat="1" applyFont="1" applyFill="1" applyBorder="1" applyAlignment="1">
      <alignment vertical="center"/>
    </xf>
    <xf numFmtId="14" fontId="10" fillId="3" borderId="4" xfId="0" applyNumberFormat="1" applyFont="1" applyFill="1" applyBorder="1" applyAlignment="1">
      <alignment vertical="center"/>
    </xf>
    <xf numFmtId="14" fontId="10" fillId="3" borderId="9" xfId="0" applyNumberFormat="1" applyFont="1" applyFill="1" applyBorder="1" applyAlignment="1">
      <alignment horizontal="right" vertical="center"/>
    </xf>
    <xf numFmtId="14" fontId="10" fillId="3" borderId="40" xfId="0" applyNumberFormat="1" applyFont="1" applyFill="1" applyBorder="1" applyAlignment="1">
      <alignment horizontal="right" vertical="center"/>
    </xf>
    <xf numFmtId="14" fontId="10" fillId="3" borderId="40" xfId="0" applyNumberFormat="1" applyFont="1" applyFill="1" applyBorder="1" applyAlignment="1">
      <alignment vertical="center"/>
    </xf>
    <xf numFmtId="0" fontId="10" fillId="3" borderId="19" xfId="0" applyFont="1" applyFill="1" applyBorder="1" applyAlignment="1">
      <alignment horizontal="left" vertical="center" wrapText="1" shrinkToFit="1"/>
    </xf>
    <xf numFmtId="0" fontId="12" fillId="0" borderId="18" xfId="0" applyFont="1" applyBorder="1" applyAlignment="1">
      <alignment horizontal="left" vertical="center" wrapText="1" shrinkToFit="1"/>
    </xf>
    <xf numFmtId="0" fontId="12" fillId="0" borderId="20" xfId="0" applyFont="1" applyBorder="1" applyAlignment="1">
      <alignment horizontal="left" vertical="center" wrapText="1" shrinkToFit="1"/>
    </xf>
    <xf numFmtId="0" fontId="10" fillId="2" borderId="17" xfId="0" applyFont="1" applyFill="1" applyBorder="1" applyAlignment="1">
      <alignment horizontal="left" vertical="center" wrapText="1" shrinkToFit="1"/>
    </xf>
    <xf numFmtId="0" fontId="10" fillId="2" borderId="27" xfId="0" applyFont="1" applyFill="1" applyBorder="1" applyAlignment="1">
      <alignment horizontal="left" vertical="center" wrapText="1" shrinkToFit="1"/>
    </xf>
    <xf numFmtId="0" fontId="10" fillId="5" borderId="17" xfId="0" applyFont="1" applyFill="1" applyBorder="1" applyAlignment="1">
      <alignment horizontal="left" vertical="center" wrapText="1" shrinkToFit="1"/>
    </xf>
    <xf numFmtId="0" fontId="10" fillId="5" borderId="27" xfId="0" applyFont="1" applyFill="1" applyBorder="1" applyAlignment="1">
      <alignment horizontal="left" vertical="center" wrapText="1" shrinkToFit="1"/>
    </xf>
    <xf numFmtId="0" fontId="10" fillId="3" borderId="21" xfId="0" applyFont="1" applyFill="1" applyBorder="1" applyAlignment="1">
      <alignment horizontal="left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2" fillId="0" borderId="45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0" fillId="0" borderId="19" xfId="0" applyFont="1" applyBorder="1" applyAlignment="1">
      <alignment horizontal="center" vertical="center" wrapText="1" shrinkToFit="1"/>
    </xf>
    <xf numFmtId="0" fontId="10" fillId="0" borderId="26" xfId="0" applyFont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178" fontId="10" fillId="3" borderId="2" xfId="0" applyNumberFormat="1" applyFont="1" applyFill="1" applyBorder="1" applyAlignment="1">
      <alignment horizontal="center" vertical="center"/>
    </xf>
    <xf numFmtId="178" fontId="10" fillId="3" borderId="3" xfId="0" applyNumberFormat="1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3" fontId="10" fillId="3" borderId="8" xfId="0" applyNumberFormat="1" applyFont="1" applyFill="1" applyBorder="1" applyAlignment="1">
      <alignment horizontal="center" vertical="center"/>
    </xf>
    <xf numFmtId="3" fontId="10" fillId="3" borderId="2" xfId="0" applyNumberFormat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3" fontId="10" fillId="3" borderId="21" xfId="0" applyNumberFormat="1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</cellXfs>
  <cellStyles count="4">
    <cellStyle name="ハイパーリンク" xfId="3" builtinId="8"/>
    <cellStyle name="標準" xfId="0" builtinId="0"/>
    <cellStyle name="標準 2" xfId="2"/>
    <cellStyle name="標準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F0"/>
    <pageSetUpPr fitToPage="1"/>
  </sheetPr>
  <dimension ref="A1:P41"/>
  <sheetViews>
    <sheetView tabSelected="1" zoomScale="55" zoomScaleNormal="55" zoomScaleSheetLayoutView="70" workbookViewId="0">
      <selection activeCell="J47" sqref="J47"/>
    </sheetView>
  </sheetViews>
  <sheetFormatPr defaultColWidth="11.5" defaultRowHeight="30.75" customHeight="1"/>
  <cols>
    <col min="1" max="1" width="16.25" style="12" customWidth="1"/>
    <col min="2" max="2" width="16.25" style="34" customWidth="1"/>
    <col min="3" max="4" width="17.625" style="35" customWidth="1"/>
    <col min="5" max="11" width="16.25" style="35" customWidth="1"/>
    <col min="12" max="12" width="18.25" style="35" customWidth="1"/>
    <col min="13" max="16384" width="11.5" style="12"/>
  </cols>
  <sheetData>
    <row r="1" spans="1:16" ht="30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6" ht="30.75" customHeight="1" thickBot="1">
      <c r="A2" s="77" t="s">
        <v>262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6" ht="40.5" customHeight="1" thickBot="1">
      <c r="A3" s="73" t="s">
        <v>15</v>
      </c>
      <c r="B3" s="74"/>
      <c r="C3" s="135"/>
      <c r="D3" s="167"/>
      <c r="E3" s="38" t="s">
        <v>287</v>
      </c>
      <c r="F3" s="135"/>
      <c r="G3" s="167"/>
      <c r="H3" s="38" t="s">
        <v>289</v>
      </c>
      <c r="I3" s="13"/>
      <c r="J3" s="14" t="s">
        <v>9</v>
      </c>
      <c r="K3" s="15"/>
      <c r="L3" s="16" t="s">
        <v>11</v>
      </c>
      <c r="N3" s="17" t="s">
        <v>263</v>
      </c>
    </row>
    <row r="4" spans="1:16" ht="40.5" customHeight="1">
      <c r="A4" s="85" t="s">
        <v>198</v>
      </c>
      <c r="B4" s="86"/>
      <c r="C4" s="53" t="s">
        <v>12</v>
      </c>
      <c r="D4" s="53"/>
      <c r="E4" s="64"/>
      <c r="F4" s="65"/>
      <c r="G4" s="65"/>
      <c r="H4" s="66"/>
      <c r="I4" s="18" t="s">
        <v>10</v>
      </c>
      <c r="J4" s="93"/>
      <c r="K4" s="62"/>
      <c r="L4" s="94"/>
      <c r="N4" s="19" t="s">
        <v>264</v>
      </c>
    </row>
    <row r="5" spans="1:16" ht="40.5" customHeight="1">
      <c r="A5" s="87"/>
      <c r="B5" s="86"/>
      <c r="C5" s="54" t="s">
        <v>16</v>
      </c>
      <c r="D5" s="54"/>
      <c r="E5" s="69"/>
      <c r="F5" s="70"/>
      <c r="G5" s="70"/>
      <c r="H5" s="70"/>
      <c r="I5" s="70"/>
      <c r="J5" s="70"/>
      <c r="K5" s="70"/>
      <c r="L5" s="71"/>
    </row>
    <row r="6" spans="1:16" ht="40.5" customHeight="1" thickBot="1">
      <c r="A6" s="88"/>
      <c r="B6" s="89"/>
      <c r="C6" s="95" t="s">
        <v>194</v>
      </c>
      <c r="D6" s="95"/>
      <c r="E6" s="133"/>
      <c r="F6" s="171"/>
      <c r="G6" s="171"/>
      <c r="H6" s="172"/>
      <c r="I6" s="36" t="s">
        <v>202</v>
      </c>
      <c r="J6" s="168"/>
      <c r="K6" s="169"/>
      <c r="L6" s="170"/>
    </row>
    <row r="7" spans="1:16" ht="40.5" customHeight="1">
      <c r="A7" s="83" t="s">
        <v>199</v>
      </c>
      <c r="B7" s="84"/>
      <c r="C7" s="96" t="s">
        <v>1</v>
      </c>
      <c r="D7" s="96"/>
      <c r="E7" s="64"/>
      <c r="F7" s="65"/>
      <c r="G7" s="65"/>
      <c r="H7" s="66"/>
      <c r="I7" s="21" t="s">
        <v>2</v>
      </c>
      <c r="J7" s="80"/>
      <c r="K7" s="81"/>
      <c r="L7" s="82"/>
      <c r="P7" s="22"/>
    </row>
    <row r="8" spans="1:16" ht="40.5" customHeight="1">
      <c r="A8" s="85"/>
      <c r="B8" s="86"/>
      <c r="C8" s="54" t="s">
        <v>195</v>
      </c>
      <c r="D8" s="54"/>
      <c r="E8" s="93"/>
      <c r="F8" s="62"/>
      <c r="G8" s="62"/>
      <c r="H8" s="63"/>
      <c r="I8" s="36" t="s">
        <v>274</v>
      </c>
      <c r="J8" s="69"/>
      <c r="K8" s="70"/>
      <c r="L8" s="71"/>
    </row>
    <row r="9" spans="1:16" ht="40.5" customHeight="1">
      <c r="A9" s="87"/>
      <c r="B9" s="86"/>
      <c r="C9" s="54" t="s">
        <v>194</v>
      </c>
      <c r="D9" s="54"/>
      <c r="E9" s="61"/>
      <c r="F9" s="62"/>
      <c r="G9" s="62"/>
      <c r="H9" s="63"/>
      <c r="I9" s="36" t="s">
        <v>196</v>
      </c>
      <c r="J9" s="69"/>
      <c r="K9" s="70"/>
      <c r="L9" s="71"/>
    </row>
    <row r="10" spans="1:16" ht="40.5" customHeight="1">
      <c r="A10" s="87"/>
      <c r="B10" s="86"/>
      <c r="C10" s="103" t="s">
        <v>279</v>
      </c>
      <c r="D10" s="103"/>
      <c r="E10" s="178"/>
      <c r="F10" s="179"/>
      <c r="G10" s="179"/>
      <c r="H10" s="179"/>
      <c r="I10" s="179"/>
      <c r="J10" s="179"/>
      <c r="K10" s="179"/>
      <c r="L10" s="180"/>
      <c r="N10" s="22"/>
    </row>
    <row r="11" spans="1:16" ht="40.5" customHeight="1">
      <c r="A11" s="87"/>
      <c r="B11" s="86"/>
      <c r="C11" s="97" t="s">
        <v>201</v>
      </c>
      <c r="D11" s="98"/>
      <c r="E11" s="23">
        <v>1</v>
      </c>
      <c r="F11" s="93"/>
      <c r="G11" s="62"/>
      <c r="H11" s="62"/>
      <c r="I11" s="62"/>
      <c r="J11" s="62"/>
      <c r="K11" s="62"/>
      <c r="L11" s="94"/>
      <c r="N11" s="22"/>
    </row>
    <row r="12" spans="1:16" ht="40.5" customHeight="1">
      <c r="A12" s="87"/>
      <c r="B12" s="86"/>
      <c r="C12" s="99"/>
      <c r="D12" s="100"/>
      <c r="E12" s="23">
        <v>2</v>
      </c>
      <c r="F12" s="93"/>
      <c r="G12" s="62"/>
      <c r="H12" s="62"/>
      <c r="I12" s="62"/>
      <c r="J12" s="62"/>
      <c r="K12" s="62"/>
      <c r="L12" s="94"/>
      <c r="N12" s="22"/>
    </row>
    <row r="13" spans="1:16" ht="40.5" customHeight="1">
      <c r="A13" s="87"/>
      <c r="B13" s="86"/>
      <c r="C13" s="99"/>
      <c r="D13" s="100"/>
      <c r="E13" s="23">
        <v>3</v>
      </c>
      <c r="F13" s="93"/>
      <c r="G13" s="62"/>
      <c r="H13" s="62"/>
      <c r="I13" s="62"/>
      <c r="J13" s="62"/>
      <c r="K13" s="62"/>
      <c r="L13" s="94"/>
    </row>
    <row r="14" spans="1:16" ht="40.5" customHeight="1" thickBot="1">
      <c r="A14" s="88"/>
      <c r="B14" s="89"/>
      <c r="C14" s="101"/>
      <c r="D14" s="102"/>
      <c r="E14" s="37" t="s">
        <v>200</v>
      </c>
      <c r="F14" s="106"/>
      <c r="G14" s="107"/>
      <c r="H14" s="107"/>
      <c r="I14" s="107"/>
      <c r="J14" s="107"/>
      <c r="K14" s="107"/>
      <c r="L14" s="108"/>
    </row>
    <row r="15" spans="1:16" ht="40.5" customHeight="1">
      <c r="A15" s="78" t="s">
        <v>17</v>
      </c>
      <c r="B15" s="79"/>
      <c r="C15" s="90"/>
      <c r="D15" s="91"/>
      <c r="E15" s="92"/>
      <c r="F15" s="24" t="str">
        <f>IF(C15="","",VLOOKUP(C15,リスト!A4:B183,2,))</f>
        <v/>
      </c>
      <c r="G15" s="181" t="s">
        <v>19</v>
      </c>
      <c r="H15" s="86"/>
      <c r="I15" s="152"/>
      <c r="J15" s="153"/>
      <c r="K15" s="153"/>
      <c r="L15" s="185"/>
    </row>
    <row r="16" spans="1:16" ht="40.5" customHeight="1">
      <c r="A16" s="104" t="s">
        <v>18</v>
      </c>
      <c r="B16" s="105"/>
      <c r="C16" s="67"/>
      <c r="D16" s="68"/>
      <c r="E16" s="68"/>
      <c r="F16" s="25" t="s">
        <v>3</v>
      </c>
      <c r="G16" s="75"/>
      <c r="H16" s="75"/>
      <c r="I16" s="76"/>
      <c r="J16" s="20" t="s">
        <v>183</v>
      </c>
      <c r="K16" s="40" t="str">
        <f>IF(C16+G16=0,"",G16-C16+1)</f>
        <v/>
      </c>
      <c r="L16" s="26" t="s">
        <v>184</v>
      </c>
    </row>
    <row r="17" spans="1:15" ht="40.5" customHeight="1" thickBot="1">
      <c r="A17" s="59" t="s">
        <v>4</v>
      </c>
      <c r="B17" s="60"/>
      <c r="C17" s="183"/>
      <c r="D17" s="184"/>
      <c r="E17" s="184"/>
      <c r="F17" s="27" t="s">
        <v>3</v>
      </c>
      <c r="G17" s="182"/>
      <c r="H17" s="182"/>
      <c r="I17" s="182"/>
      <c r="J17" s="56" t="s">
        <v>6</v>
      </c>
      <c r="K17" s="57"/>
      <c r="L17" s="58"/>
      <c r="O17" s="28"/>
    </row>
    <row r="18" spans="1:15" ht="40.5" customHeight="1" thickBot="1">
      <c r="A18" s="118" t="s">
        <v>280</v>
      </c>
      <c r="B18" s="119"/>
      <c r="C18" s="96" t="s">
        <v>341</v>
      </c>
      <c r="D18" s="96"/>
      <c r="E18" s="174"/>
      <c r="F18" s="174"/>
      <c r="G18" s="174"/>
      <c r="H18" s="174"/>
      <c r="I18" s="174"/>
      <c r="J18" s="174"/>
      <c r="K18" s="174"/>
      <c r="L18" s="175"/>
      <c r="O18" s="28"/>
    </row>
    <row r="19" spans="1:15" ht="40.5" customHeight="1" thickBot="1">
      <c r="A19" s="120"/>
      <c r="B19" s="121"/>
      <c r="C19" s="121" t="s">
        <v>342</v>
      </c>
      <c r="D19" s="173"/>
      <c r="E19" s="176"/>
      <c r="F19" s="176"/>
      <c r="G19" s="176"/>
      <c r="H19" s="176"/>
      <c r="I19" s="176"/>
      <c r="J19" s="176"/>
      <c r="K19" s="176"/>
      <c r="L19" s="177"/>
      <c r="O19" s="28"/>
    </row>
    <row r="20" spans="1:15" ht="40.5" customHeight="1" thickBot="1">
      <c r="A20" s="123" t="s">
        <v>352</v>
      </c>
      <c r="B20" s="124"/>
      <c r="C20" s="112" t="s">
        <v>277</v>
      </c>
      <c r="D20" s="113"/>
      <c r="E20" s="135"/>
      <c r="F20" s="136"/>
      <c r="G20" s="137" t="s">
        <v>197</v>
      </c>
      <c r="H20" s="113"/>
      <c r="I20" s="138"/>
      <c r="J20" s="139"/>
      <c r="K20" s="139"/>
      <c r="L20" s="140"/>
      <c r="O20" s="28"/>
    </row>
    <row r="21" spans="1:15" ht="40.5" customHeight="1" thickBot="1">
      <c r="A21" s="125"/>
      <c r="B21" s="126"/>
      <c r="C21" s="112" t="s">
        <v>275</v>
      </c>
      <c r="D21" s="113"/>
      <c r="E21" s="116"/>
      <c r="F21" s="117"/>
      <c r="G21" s="137" t="s">
        <v>291</v>
      </c>
      <c r="H21" s="113"/>
      <c r="I21" s="138"/>
      <c r="J21" s="139"/>
      <c r="K21" s="139"/>
      <c r="L21" s="140"/>
      <c r="O21" s="39"/>
    </row>
    <row r="22" spans="1:15" ht="40.5" customHeight="1" thickBot="1">
      <c r="A22" s="125"/>
      <c r="B22" s="126"/>
      <c r="C22" s="114" t="s">
        <v>353</v>
      </c>
      <c r="D22" s="115"/>
      <c r="E22" s="106"/>
      <c r="F22" s="107"/>
      <c r="G22" s="107"/>
      <c r="H22" s="107"/>
      <c r="I22" s="107"/>
      <c r="J22" s="107"/>
      <c r="K22" s="107"/>
      <c r="L22" s="108"/>
      <c r="O22" s="28"/>
    </row>
    <row r="23" spans="1:15" ht="40.5" customHeight="1" thickBot="1">
      <c r="A23" s="120"/>
      <c r="B23" s="121"/>
      <c r="C23" s="134" t="s">
        <v>193</v>
      </c>
      <c r="D23" s="134"/>
      <c r="E23" s="133"/>
      <c r="F23" s="107"/>
      <c r="G23" s="107"/>
      <c r="H23" s="107"/>
      <c r="I23" s="107"/>
      <c r="J23" s="107"/>
      <c r="K23" s="107"/>
      <c r="L23" s="108"/>
      <c r="O23" s="28"/>
    </row>
    <row r="24" spans="1:15" ht="40.5" customHeight="1">
      <c r="A24" s="83" t="s">
        <v>281</v>
      </c>
      <c r="B24" s="130"/>
      <c r="C24" s="96" t="s">
        <v>16</v>
      </c>
      <c r="D24" s="96"/>
      <c r="E24" s="80"/>
      <c r="F24" s="81"/>
      <c r="G24" s="81"/>
      <c r="H24" s="81"/>
      <c r="I24" s="81"/>
      <c r="J24" s="81"/>
      <c r="K24" s="81"/>
      <c r="L24" s="82"/>
    </row>
    <row r="25" spans="1:15" ht="40.5" customHeight="1" thickBot="1">
      <c r="A25" s="131"/>
      <c r="B25" s="132"/>
      <c r="C25" s="95" t="s">
        <v>194</v>
      </c>
      <c r="D25" s="95"/>
      <c r="E25" s="106"/>
      <c r="F25" s="107"/>
      <c r="G25" s="107"/>
      <c r="H25" s="107"/>
      <c r="I25" s="127"/>
      <c r="J25" s="29" t="s">
        <v>202</v>
      </c>
      <c r="K25" s="128"/>
      <c r="L25" s="129"/>
    </row>
    <row r="26" spans="1:15" ht="30.75" customHeight="1">
      <c r="A26" s="109" t="s">
        <v>239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1"/>
    </row>
    <row r="27" spans="1:15" ht="40.5" customHeight="1">
      <c r="A27" s="104" t="s">
        <v>240</v>
      </c>
      <c r="B27" s="105"/>
      <c r="C27" s="69"/>
      <c r="D27" s="70"/>
      <c r="E27" s="70"/>
      <c r="F27" s="70"/>
      <c r="G27" s="70"/>
      <c r="H27" s="70"/>
      <c r="I27" s="70"/>
      <c r="J27" s="70"/>
      <c r="K27" s="70"/>
      <c r="L27" s="71"/>
    </row>
    <row r="28" spans="1:15" ht="40.5" customHeight="1">
      <c r="A28" s="122" t="s">
        <v>241</v>
      </c>
      <c r="B28" s="54"/>
      <c r="C28" s="69"/>
      <c r="D28" s="70"/>
      <c r="E28" s="70"/>
      <c r="F28" s="70"/>
      <c r="G28" s="70"/>
      <c r="H28" s="70"/>
      <c r="I28" s="70"/>
      <c r="J28" s="70"/>
      <c r="K28" s="70"/>
      <c r="L28" s="71"/>
    </row>
    <row r="29" spans="1:15" ht="110.25" customHeight="1">
      <c r="A29" s="104" t="s">
        <v>242</v>
      </c>
      <c r="B29" s="105"/>
      <c r="C29" s="69"/>
      <c r="D29" s="70"/>
      <c r="E29" s="70"/>
      <c r="F29" s="70"/>
      <c r="G29" s="70"/>
      <c r="H29" s="70"/>
      <c r="I29" s="70"/>
      <c r="J29" s="70"/>
      <c r="K29" s="70"/>
      <c r="L29" s="71"/>
    </row>
    <row r="30" spans="1:15" ht="108" customHeight="1">
      <c r="A30" s="104" t="s">
        <v>243</v>
      </c>
      <c r="B30" s="164"/>
      <c r="C30" s="165"/>
      <c r="D30" s="165"/>
      <c r="E30" s="165"/>
      <c r="F30" s="165"/>
      <c r="G30" s="165"/>
      <c r="H30" s="165"/>
      <c r="I30" s="165"/>
      <c r="J30" s="165"/>
      <c r="K30" s="165"/>
      <c r="L30" s="166"/>
    </row>
    <row r="31" spans="1:15" ht="40.5" customHeight="1" thickBot="1">
      <c r="A31" s="159" t="s">
        <v>244</v>
      </c>
      <c r="B31" s="160"/>
      <c r="C31" s="161"/>
      <c r="D31" s="162"/>
      <c r="E31" s="162"/>
      <c r="F31" s="162"/>
      <c r="G31" s="162"/>
      <c r="H31" s="162"/>
      <c r="I31" s="162"/>
      <c r="J31" s="162"/>
      <c r="K31" s="162"/>
      <c r="L31" s="163"/>
    </row>
    <row r="32" spans="1:15" ht="40.5" customHeight="1" thickBot="1">
      <c r="A32" s="109" t="s">
        <v>245</v>
      </c>
      <c r="B32" s="110"/>
      <c r="C32" s="157"/>
      <c r="D32" s="157"/>
      <c r="E32" s="157"/>
      <c r="F32" s="157"/>
      <c r="G32" s="157"/>
      <c r="H32" s="157"/>
      <c r="I32" s="157"/>
      <c r="J32" s="157"/>
      <c r="K32" s="157"/>
      <c r="L32" s="158"/>
    </row>
    <row r="33" spans="1:12" ht="40.5" customHeight="1" thickBot="1">
      <c r="A33" s="144" t="s">
        <v>246</v>
      </c>
      <c r="B33" s="145"/>
      <c r="C33" s="146"/>
      <c r="D33" s="147"/>
      <c r="E33" s="148"/>
      <c r="F33" s="30" t="s">
        <v>247</v>
      </c>
      <c r="G33" s="149"/>
      <c r="H33" s="149"/>
      <c r="I33" s="149"/>
      <c r="J33" s="149"/>
      <c r="K33" s="149"/>
      <c r="L33" s="150"/>
    </row>
    <row r="34" spans="1:12" ht="40.5" customHeight="1">
      <c r="A34" s="78" t="s">
        <v>248</v>
      </c>
      <c r="B34" s="151"/>
      <c r="C34" s="152"/>
      <c r="D34" s="153"/>
      <c r="E34" s="153"/>
      <c r="F34" s="31" t="s">
        <v>247</v>
      </c>
      <c r="G34" s="154" t="s">
        <v>249</v>
      </c>
      <c r="H34" s="86"/>
      <c r="I34" s="155"/>
      <c r="J34" s="156"/>
      <c r="K34" s="156"/>
      <c r="L34" s="32" t="s">
        <v>247</v>
      </c>
    </row>
    <row r="35" spans="1:12" ht="40.5" customHeight="1" thickBot="1">
      <c r="A35" s="131" t="s">
        <v>250</v>
      </c>
      <c r="B35" s="141"/>
      <c r="C35" s="142"/>
      <c r="D35" s="143"/>
      <c r="E35" s="143"/>
      <c r="F35" s="143"/>
      <c r="G35" s="143"/>
      <c r="H35" s="143"/>
      <c r="I35" s="143"/>
      <c r="J35" s="143"/>
      <c r="K35" s="143"/>
      <c r="L35" s="33" t="s">
        <v>251</v>
      </c>
    </row>
    <row r="36" spans="1:12" ht="30.75" customHeight="1">
      <c r="A36" s="55" t="s">
        <v>343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</row>
    <row r="37" spans="1:12" ht="30.75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</row>
    <row r="38" spans="1:12" ht="53.25" customHeight="1">
      <c r="A38" s="51" t="s">
        <v>354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</row>
    <row r="39" spans="1:12" ht="108.75" customHeight="1">
      <c r="A39" s="51" t="s">
        <v>358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</row>
    <row r="40" spans="1:12" ht="53.25" customHeight="1">
      <c r="A40" s="51" t="s">
        <v>282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</row>
    <row r="41" spans="1:12" ht="53.25" customHeight="1">
      <c r="A41" s="52" t="s">
        <v>283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</row>
  </sheetData>
  <dataConsolidate/>
  <mergeCells count="93">
    <mergeCell ref="F3:G3"/>
    <mergeCell ref="C3:D3"/>
    <mergeCell ref="J6:L6"/>
    <mergeCell ref="E6:H6"/>
    <mergeCell ref="C28:L28"/>
    <mergeCell ref="C19:D19"/>
    <mergeCell ref="E18:L18"/>
    <mergeCell ref="E19:L19"/>
    <mergeCell ref="E10:L10"/>
    <mergeCell ref="I20:L20"/>
    <mergeCell ref="G20:H20"/>
    <mergeCell ref="G15:H15"/>
    <mergeCell ref="G17:I17"/>
    <mergeCell ref="C17:E17"/>
    <mergeCell ref="I15:L15"/>
    <mergeCell ref="F11:L11"/>
    <mergeCell ref="A29:B29"/>
    <mergeCell ref="C29:L29"/>
    <mergeCell ref="A32:L32"/>
    <mergeCell ref="A31:B31"/>
    <mergeCell ref="C31:L31"/>
    <mergeCell ref="A30:B30"/>
    <mergeCell ref="C30:L30"/>
    <mergeCell ref="A35:B35"/>
    <mergeCell ref="C35:K35"/>
    <mergeCell ref="A33:B33"/>
    <mergeCell ref="C33:E33"/>
    <mergeCell ref="G33:L33"/>
    <mergeCell ref="A34:B34"/>
    <mergeCell ref="C34:E34"/>
    <mergeCell ref="G34:H34"/>
    <mergeCell ref="I34:K34"/>
    <mergeCell ref="A27:B27"/>
    <mergeCell ref="C27:L27"/>
    <mergeCell ref="A28:B28"/>
    <mergeCell ref="A20:B23"/>
    <mergeCell ref="C24:D24"/>
    <mergeCell ref="E25:I25"/>
    <mergeCell ref="K25:L25"/>
    <mergeCell ref="A24:B25"/>
    <mergeCell ref="E23:L23"/>
    <mergeCell ref="E24:L24"/>
    <mergeCell ref="C23:D23"/>
    <mergeCell ref="E20:F20"/>
    <mergeCell ref="G21:H21"/>
    <mergeCell ref="I21:L21"/>
    <mergeCell ref="A16:B16"/>
    <mergeCell ref="F14:L14"/>
    <mergeCell ref="J8:L8"/>
    <mergeCell ref="A26:L26"/>
    <mergeCell ref="C20:D20"/>
    <mergeCell ref="C21:D21"/>
    <mergeCell ref="C22:D22"/>
    <mergeCell ref="E22:L22"/>
    <mergeCell ref="E21:F21"/>
    <mergeCell ref="C25:D25"/>
    <mergeCell ref="F12:L12"/>
    <mergeCell ref="F13:L13"/>
    <mergeCell ref="C9:D9"/>
    <mergeCell ref="A18:B19"/>
    <mergeCell ref="C18:D18"/>
    <mergeCell ref="A1:L1"/>
    <mergeCell ref="A3:B3"/>
    <mergeCell ref="J9:L9"/>
    <mergeCell ref="G16:I16"/>
    <mergeCell ref="A2:L2"/>
    <mergeCell ref="A15:B15"/>
    <mergeCell ref="J7:L7"/>
    <mergeCell ref="A7:B14"/>
    <mergeCell ref="C15:E15"/>
    <mergeCell ref="A4:B6"/>
    <mergeCell ref="J4:L4"/>
    <mergeCell ref="C6:D6"/>
    <mergeCell ref="C7:D7"/>
    <mergeCell ref="C11:D14"/>
    <mergeCell ref="C10:D10"/>
    <mergeCell ref="E8:H8"/>
    <mergeCell ref="A38:L38"/>
    <mergeCell ref="A39:L39"/>
    <mergeCell ref="A40:L40"/>
    <mergeCell ref="A41:L41"/>
    <mergeCell ref="C4:D4"/>
    <mergeCell ref="C5:D5"/>
    <mergeCell ref="A36:L36"/>
    <mergeCell ref="A37:L37"/>
    <mergeCell ref="J17:L17"/>
    <mergeCell ref="C8:D8"/>
    <mergeCell ref="A17:B17"/>
    <mergeCell ref="E9:H9"/>
    <mergeCell ref="E7:H7"/>
    <mergeCell ref="C16:E16"/>
    <mergeCell ref="E4:H4"/>
    <mergeCell ref="E5:L5"/>
  </mergeCells>
  <phoneticPr fontId="2"/>
  <dataValidations xWindow="263" yWindow="518" count="2">
    <dataValidation errorStyle="warning" allowBlank="1" showInputMessage="1" showErrorMessage="1" sqref="E6 E8:E9 C6 E25 C25 E22:E23"/>
    <dataValidation type="list" allowBlank="1" showInputMessage="1" showErrorMessage="1" sqref="J8:L8">
      <formula1>"男,女"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3" orientation="portrait" r:id="rId1"/>
  <extLst>
    <ext xmlns:x14="http://schemas.microsoft.com/office/spreadsheetml/2009/9/main" uri="{CCE6A557-97BC-4b89-ADB6-D9C93CAAB3DF}">
      <x14:dataValidations xmlns:xm="http://schemas.microsoft.com/office/excel/2006/main" xWindow="263" yWindow="518" count="10">
        <x14:dataValidation type="list" errorStyle="warning" allowBlank="1" showErrorMessage="1">
          <x14:formula1>
            <xm:f>リスト!$D$17:$D$18</xm:f>
          </x14:formula1>
          <xm:sqref>E10:L10</xm:sqref>
        </x14:dataValidation>
        <x14:dataValidation type="list" errorStyle="warning" allowBlank="1" showErrorMessage="1">
          <x14:formula1>
            <xm:f>リスト!$C$23:$C$39</xm:f>
          </x14:formula1>
          <xm:sqref>E4:H4 E7:H7</xm:sqref>
        </x14:dataValidation>
        <x14:dataValidation type="list" showInputMessage="1" showErrorMessage="1" promptTitle="選択してください。　　　　　　　　　　　　　　　　　　　　　　." prompt="・リストの選択肢は５０音順_x000a_・「リスト」のシートからコピーペーストが可能_x000a_・「リスト」に記載している文字列以外は入力不可_x000a_・「その他の国・地域」の場合は「派遣先地域」欄に国名も記入">
          <x14:formula1>
            <xm:f>リスト!$A$4:$A$213</xm:f>
          </x14:formula1>
          <xm:sqref>C15:E15</xm:sqref>
        </x14:dataValidation>
        <x14:dataValidation type="list" errorStyle="information" allowBlank="1" showErrorMessage="1" error="直接入力は「その他（）」の時のみでお願いします。">
          <x14:formula1>
            <xm:f>リスト!$D$30:$D$32</xm:f>
          </x14:formula1>
          <xm:sqref>E24:L24</xm:sqref>
        </x14:dataValidation>
        <x14:dataValidation type="list" errorStyle="information" allowBlank="1" showErrorMessage="1" error="直接入力は「その他（）」の時のみでお願いします。">
          <x14:formula1>
            <xm:f>リスト!$D$35:$D$38</xm:f>
          </x14:formula1>
          <xm:sqref>C31:L31</xm:sqref>
        </x14:dataValidation>
        <x14:dataValidation type="list" errorStyle="warning" allowBlank="1" showErrorMessage="1">
          <x14:formula1>
            <xm:f>リスト!$D$17:$D$19</xm:f>
          </x14:formula1>
          <xm:sqref>E20</xm:sqref>
        </x14:dataValidation>
        <x14:dataValidation type="list" allowBlank="1" showInputMessage="1" showErrorMessage="1">
          <x14:formula1>
            <xm:f>リスト!$D$41:$D$43</xm:f>
          </x14:formula1>
          <xm:sqref>F3</xm:sqref>
        </x14:dataValidation>
        <x14:dataValidation type="list" allowBlank="1" showInputMessage="1" showErrorMessage="1">
          <x14:formula1>
            <xm:f>リスト!$C$4:$C$12</xm:f>
          </x14:formula1>
          <xm:sqref>C3:D3</xm:sqref>
        </x14:dataValidation>
        <x14:dataValidation type="list" errorStyle="information" allowBlank="1" showErrorMessage="1" error="直接入力は「その他（）」の時のみでお願いします。">
          <x14:formula1>
            <xm:f>リスト!$D$4:$D$13</xm:f>
          </x14:formula1>
          <xm:sqref>J7:L7</xm:sqref>
        </x14:dataValidation>
        <x14:dataValidation type="list" errorStyle="information" allowBlank="1" showErrorMessage="1" error="直接入力は「補助金、受託研究、その他（）」の時のみでお願いします。">
          <x14:formula1>
            <xm:f>リスト!$D$21:$D$23</xm:f>
          </x14:formula1>
          <xm:sqref>E18:L18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41"/>
  <sheetViews>
    <sheetView topLeftCell="A31" zoomScale="55" zoomScaleNormal="55" zoomScaleSheetLayoutView="70" workbookViewId="0">
      <selection activeCell="A38" sqref="A38:XFD41"/>
    </sheetView>
  </sheetViews>
  <sheetFormatPr defaultColWidth="11.5" defaultRowHeight="30.75" customHeight="1"/>
  <cols>
    <col min="1" max="1" width="16.25" style="12" customWidth="1"/>
    <col min="2" max="2" width="16.25" style="34" customWidth="1"/>
    <col min="3" max="11" width="16.25" style="46" customWidth="1"/>
    <col min="12" max="12" width="18.25" style="46" customWidth="1"/>
    <col min="13" max="16384" width="11.5" style="12"/>
  </cols>
  <sheetData>
    <row r="1" spans="1:16" ht="30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6" ht="30.75" customHeight="1" thickBot="1">
      <c r="A2" s="77" t="s">
        <v>262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6" ht="40.5" customHeight="1" thickBot="1">
      <c r="A3" s="73" t="s">
        <v>15</v>
      </c>
      <c r="B3" s="74"/>
      <c r="C3" s="186">
        <v>2022</v>
      </c>
      <c r="D3" s="187"/>
      <c r="E3" s="38" t="s">
        <v>287</v>
      </c>
      <c r="F3" s="186" t="s">
        <v>285</v>
      </c>
      <c r="G3" s="187"/>
      <c r="H3" s="38" t="s">
        <v>289</v>
      </c>
      <c r="I3" s="48">
        <v>1</v>
      </c>
      <c r="J3" s="14" t="s">
        <v>9</v>
      </c>
      <c r="K3" s="49">
        <v>1</v>
      </c>
      <c r="L3" s="16" t="s">
        <v>11</v>
      </c>
      <c r="N3" s="17" t="s">
        <v>263</v>
      </c>
    </row>
    <row r="4" spans="1:16" ht="40.5" customHeight="1">
      <c r="A4" s="85" t="s">
        <v>198</v>
      </c>
      <c r="B4" s="86"/>
      <c r="C4" s="53" t="s">
        <v>1</v>
      </c>
      <c r="D4" s="53"/>
      <c r="E4" s="194" t="s">
        <v>292</v>
      </c>
      <c r="F4" s="195"/>
      <c r="G4" s="195"/>
      <c r="H4" s="196"/>
      <c r="I4" s="47" t="s">
        <v>10</v>
      </c>
      <c r="J4" s="200" t="s">
        <v>293</v>
      </c>
      <c r="K4" s="201"/>
      <c r="L4" s="203"/>
      <c r="N4" s="19" t="s">
        <v>264</v>
      </c>
    </row>
    <row r="5" spans="1:16" ht="40.5" customHeight="1">
      <c r="A5" s="87"/>
      <c r="B5" s="86"/>
      <c r="C5" s="54" t="s">
        <v>16</v>
      </c>
      <c r="D5" s="54"/>
      <c r="E5" s="188" t="s">
        <v>294</v>
      </c>
      <c r="F5" s="189"/>
      <c r="G5" s="189"/>
      <c r="H5" s="189"/>
      <c r="I5" s="189"/>
      <c r="J5" s="189"/>
      <c r="K5" s="189"/>
      <c r="L5" s="190"/>
    </row>
    <row r="6" spans="1:16" ht="40.5" customHeight="1" thickBot="1">
      <c r="A6" s="88"/>
      <c r="B6" s="89"/>
      <c r="C6" s="95" t="s">
        <v>194</v>
      </c>
      <c r="D6" s="95"/>
      <c r="E6" s="106"/>
      <c r="F6" s="171"/>
      <c r="G6" s="171"/>
      <c r="H6" s="172"/>
      <c r="I6" s="42" t="s">
        <v>202</v>
      </c>
      <c r="J6" s="191" t="s">
        <v>296</v>
      </c>
      <c r="K6" s="192"/>
      <c r="L6" s="193"/>
    </row>
    <row r="7" spans="1:16" ht="40.5" customHeight="1">
      <c r="A7" s="83" t="s">
        <v>199</v>
      </c>
      <c r="B7" s="84"/>
      <c r="C7" s="96" t="s">
        <v>1</v>
      </c>
      <c r="D7" s="96"/>
      <c r="E7" s="194" t="s">
        <v>292</v>
      </c>
      <c r="F7" s="195"/>
      <c r="G7" s="195"/>
      <c r="H7" s="196"/>
      <c r="I7" s="43" t="s">
        <v>2</v>
      </c>
      <c r="J7" s="197" t="s">
        <v>173</v>
      </c>
      <c r="K7" s="198"/>
      <c r="L7" s="199"/>
      <c r="P7" s="22"/>
    </row>
    <row r="8" spans="1:16" ht="40.5" customHeight="1">
      <c r="A8" s="85"/>
      <c r="B8" s="86"/>
      <c r="C8" s="54" t="s">
        <v>195</v>
      </c>
      <c r="D8" s="54"/>
      <c r="E8" s="200" t="s">
        <v>297</v>
      </c>
      <c r="F8" s="201"/>
      <c r="G8" s="201"/>
      <c r="H8" s="202"/>
      <c r="I8" s="42" t="s">
        <v>274</v>
      </c>
      <c r="J8" s="188" t="s">
        <v>298</v>
      </c>
      <c r="K8" s="189"/>
      <c r="L8" s="190"/>
    </row>
    <row r="9" spans="1:16" ht="40.5" customHeight="1">
      <c r="A9" s="87"/>
      <c r="B9" s="86"/>
      <c r="C9" s="54" t="s">
        <v>194</v>
      </c>
      <c r="D9" s="54"/>
      <c r="E9" s="93"/>
      <c r="F9" s="62"/>
      <c r="G9" s="62"/>
      <c r="H9" s="63"/>
      <c r="I9" s="42" t="s">
        <v>196</v>
      </c>
      <c r="J9" s="188">
        <v>9999999</v>
      </c>
      <c r="K9" s="189"/>
      <c r="L9" s="190"/>
    </row>
    <row r="10" spans="1:16" ht="40.5" customHeight="1">
      <c r="A10" s="87"/>
      <c r="B10" s="86"/>
      <c r="C10" s="103" t="s">
        <v>279</v>
      </c>
      <c r="D10" s="103"/>
      <c r="E10" s="210" t="s">
        <v>189</v>
      </c>
      <c r="F10" s="211"/>
      <c r="G10" s="211"/>
      <c r="H10" s="211"/>
      <c r="I10" s="211"/>
      <c r="J10" s="211"/>
      <c r="K10" s="211"/>
      <c r="L10" s="212"/>
      <c r="N10" s="22"/>
    </row>
    <row r="11" spans="1:16" ht="40.5" customHeight="1">
      <c r="A11" s="87"/>
      <c r="B11" s="86"/>
      <c r="C11" s="97" t="s">
        <v>201</v>
      </c>
      <c r="D11" s="98"/>
      <c r="E11" s="45">
        <v>1</v>
      </c>
      <c r="F11" s="200" t="s">
        <v>301</v>
      </c>
      <c r="G11" s="62"/>
      <c r="H11" s="62"/>
      <c r="I11" s="62"/>
      <c r="J11" s="62"/>
      <c r="K11" s="62"/>
      <c r="L11" s="94"/>
      <c r="N11" s="22"/>
    </row>
    <row r="12" spans="1:16" ht="40.5" customHeight="1">
      <c r="A12" s="87"/>
      <c r="B12" s="86"/>
      <c r="C12" s="99"/>
      <c r="D12" s="100"/>
      <c r="E12" s="45">
        <v>2</v>
      </c>
      <c r="F12" s="93"/>
      <c r="G12" s="62"/>
      <c r="H12" s="62"/>
      <c r="I12" s="62"/>
      <c r="J12" s="62"/>
      <c r="K12" s="62"/>
      <c r="L12" s="94"/>
      <c r="N12" s="22"/>
    </row>
    <row r="13" spans="1:16" ht="40.5" customHeight="1">
      <c r="A13" s="87"/>
      <c r="B13" s="86"/>
      <c r="C13" s="99"/>
      <c r="D13" s="100"/>
      <c r="E13" s="45">
        <v>3</v>
      </c>
      <c r="F13" s="93"/>
      <c r="G13" s="62"/>
      <c r="H13" s="62"/>
      <c r="I13" s="62"/>
      <c r="J13" s="62"/>
      <c r="K13" s="62"/>
      <c r="L13" s="94"/>
    </row>
    <row r="14" spans="1:16" ht="40.5" customHeight="1" thickBot="1">
      <c r="A14" s="88"/>
      <c r="B14" s="89"/>
      <c r="C14" s="101"/>
      <c r="D14" s="102"/>
      <c r="E14" s="44" t="s">
        <v>200</v>
      </c>
      <c r="F14" s="106"/>
      <c r="G14" s="107"/>
      <c r="H14" s="107"/>
      <c r="I14" s="107"/>
      <c r="J14" s="107"/>
      <c r="K14" s="107"/>
      <c r="L14" s="108"/>
    </row>
    <row r="15" spans="1:16" ht="40.5" customHeight="1">
      <c r="A15" s="78" t="s">
        <v>17</v>
      </c>
      <c r="B15" s="79"/>
      <c r="C15" s="204" t="s">
        <v>327</v>
      </c>
      <c r="D15" s="205"/>
      <c r="E15" s="206"/>
      <c r="F15" s="24" t="str">
        <f>IF(C15="","",VLOOKUP(C15,リスト!A4:B183,2,))</f>
        <v>甲</v>
      </c>
      <c r="G15" s="181" t="s">
        <v>19</v>
      </c>
      <c r="H15" s="86"/>
      <c r="I15" s="207" t="s">
        <v>299</v>
      </c>
      <c r="J15" s="208"/>
      <c r="K15" s="208"/>
      <c r="L15" s="209"/>
    </row>
    <row r="16" spans="1:16" ht="40.5" customHeight="1">
      <c r="A16" s="104" t="s">
        <v>18</v>
      </c>
      <c r="B16" s="105"/>
      <c r="C16" s="213">
        <v>44835</v>
      </c>
      <c r="D16" s="214"/>
      <c r="E16" s="214"/>
      <c r="F16" s="25" t="s">
        <v>3</v>
      </c>
      <c r="G16" s="215">
        <v>44957</v>
      </c>
      <c r="H16" s="215"/>
      <c r="I16" s="216"/>
      <c r="J16" s="42" t="s">
        <v>183</v>
      </c>
      <c r="K16" s="40">
        <f>IF(C16+G16=0,"",G16-C16+1)</f>
        <v>123</v>
      </c>
      <c r="L16" s="26" t="s">
        <v>184</v>
      </c>
    </row>
    <row r="17" spans="1:15" ht="40.5" customHeight="1" thickBot="1">
      <c r="A17" s="59" t="s">
        <v>4</v>
      </c>
      <c r="B17" s="60"/>
      <c r="C17" s="217">
        <v>44834</v>
      </c>
      <c r="D17" s="218"/>
      <c r="E17" s="218"/>
      <c r="F17" s="27" t="s">
        <v>3</v>
      </c>
      <c r="G17" s="219">
        <v>44959</v>
      </c>
      <c r="H17" s="219"/>
      <c r="I17" s="219"/>
      <c r="J17" s="56" t="s">
        <v>6</v>
      </c>
      <c r="K17" s="57"/>
      <c r="L17" s="58"/>
      <c r="O17" s="28"/>
    </row>
    <row r="18" spans="1:15" ht="40.5" customHeight="1" thickBot="1">
      <c r="A18" s="118" t="s">
        <v>280</v>
      </c>
      <c r="B18" s="119"/>
      <c r="C18" s="96" t="s">
        <v>341</v>
      </c>
      <c r="D18" s="96"/>
      <c r="E18" s="223" t="s">
        <v>340</v>
      </c>
      <c r="F18" s="223"/>
      <c r="G18" s="223"/>
      <c r="H18" s="223"/>
      <c r="I18" s="223"/>
      <c r="J18" s="223"/>
      <c r="K18" s="223"/>
      <c r="L18" s="224"/>
      <c r="O18" s="28"/>
    </row>
    <row r="19" spans="1:15" ht="40.5" customHeight="1" thickBot="1">
      <c r="A19" s="120"/>
      <c r="B19" s="121"/>
      <c r="C19" s="121" t="s">
        <v>342</v>
      </c>
      <c r="D19" s="173"/>
      <c r="E19" s="225" t="s">
        <v>355</v>
      </c>
      <c r="F19" s="225"/>
      <c r="G19" s="225"/>
      <c r="H19" s="225"/>
      <c r="I19" s="225"/>
      <c r="J19" s="225"/>
      <c r="K19" s="225"/>
      <c r="L19" s="226"/>
      <c r="O19" s="28"/>
    </row>
    <row r="20" spans="1:15" ht="40.5" customHeight="1" thickBot="1">
      <c r="A20" s="123" t="s">
        <v>352</v>
      </c>
      <c r="B20" s="124"/>
      <c r="C20" s="112" t="s">
        <v>277</v>
      </c>
      <c r="D20" s="113"/>
      <c r="E20" s="186" t="s">
        <v>276</v>
      </c>
      <c r="F20" s="230"/>
      <c r="G20" s="137" t="s">
        <v>197</v>
      </c>
      <c r="H20" s="231"/>
      <c r="I20" s="220" t="s">
        <v>356</v>
      </c>
      <c r="J20" s="221"/>
      <c r="K20" s="221"/>
      <c r="L20" s="222"/>
      <c r="O20" s="28"/>
    </row>
    <row r="21" spans="1:15" ht="40.5" customHeight="1" thickBot="1">
      <c r="A21" s="125"/>
      <c r="B21" s="126"/>
      <c r="C21" s="112" t="s">
        <v>275</v>
      </c>
      <c r="D21" s="113"/>
      <c r="E21" s="186" t="s">
        <v>278</v>
      </c>
      <c r="F21" s="230"/>
      <c r="G21" s="232" t="s">
        <v>291</v>
      </c>
      <c r="H21" s="233"/>
      <c r="I21" s="220" t="s">
        <v>357</v>
      </c>
      <c r="J21" s="221"/>
      <c r="K21" s="221"/>
      <c r="L21" s="222"/>
      <c r="O21" s="39"/>
    </row>
    <row r="22" spans="1:15" ht="40.5" customHeight="1" thickBot="1">
      <c r="A22" s="125"/>
      <c r="B22" s="126"/>
      <c r="C22" s="114" t="s">
        <v>359</v>
      </c>
      <c r="D22" s="115"/>
      <c r="E22" s="227" t="s">
        <v>360</v>
      </c>
      <c r="F22" s="107"/>
      <c r="G22" s="107"/>
      <c r="H22" s="107"/>
      <c r="I22" s="107"/>
      <c r="J22" s="107"/>
      <c r="K22" s="107"/>
      <c r="L22" s="108"/>
      <c r="O22" s="28"/>
    </row>
    <row r="23" spans="1:15" ht="40.5" customHeight="1" thickBot="1">
      <c r="A23" s="120"/>
      <c r="B23" s="121"/>
      <c r="C23" s="134" t="s">
        <v>193</v>
      </c>
      <c r="D23" s="134"/>
      <c r="E23" s="106"/>
      <c r="F23" s="107"/>
      <c r="G23" s="107"/>
      <c r="H23" s="107"/>
      <c r="I23" s="107"/>
      <c r="J23" s="107"/>
      <c r="K23" s="107"/>
      <c r="L23" s="108"/>
      <c r="O23" s="28"/>
    </row>
    <row r="24" spans="1:15" ht="40.5" customHeight="1">
      <c r="A24" s="83" t="s">
        <v>281</v>
      </c>
      <c r="B24" s="130"/>
      <c r="C24" s="96" t="s">
        <v>16</v>
      </c>
      <c r="D24" s="96"/>
      <c r="E24" s="197" t="s">
        <v>300</v>
      </c>
      <c r="F24" s="198"/>
      <c r="G24" s="198"/>
      <c r="H24" s="198"/>
      <c r="I24" s="198"/>
      <c r="J24" s="198"/>
      <c r="K24" s="198"/>
      <c r="L24" s="199"/>
    </row>
    <row r="25" spans="1:15" ht="40.5" customHeight="1" thickBot="1">
      <c r="A25" s="131"/>
      <c r="B25" s="132"/>
      <c r="C25" s="95" t="s">
        <v>194</v>
      </c>
      <c r="D25" s="95"/>
      <c r="E25" s="106"/>
      <c r="F25" s="107"/>
      <c r="G25" s="107"/>
      <c r="H25" s="107"/>
      <c r="I25" s="127"/>
      <c r="J25" s="41" t="s">
        <v>202</v>
      </c>
      <c r="K25" s="228" t="s">
        <v>295</v>
      </c>
      <c r="L25" s="229"/>
    </row>
    <row r="26" spans="1:15" ht="30.75" customHeight="1">
      <c r="A26" s="109" t="s">
        <v>239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1"/>
    </row>
    <row r="27" spans="1:15" ht="40.5" customHeight="1">
      <c r="A27" s="104" t="s">
        <v>240</v>
      </c>
      <c r="B27" s="105"/>
      <c r="C27" s="188" t="s">
        <v>302</v>
      </c>
      <c r="D27" s="70"/>
      <c r="E27" s="70"/>
      <c r="F27" s="70"/>
      <c r="G27" s="70"/>
      <c r="H27" s="70"/>
      <c r="I27" s="70"/>
      <c r="J27" s="70"/>
      <c r="K27" s="70"/>
      <c r="L27" s="71"/>
    </row>
    <row r="28" spans="1:15" ht="40.5" customHeight="1">
      <c r="A28" s="122" t="s">
        <v>241</v>
      </c>
      <c r="B28" s="54"/>
      <c r="C28" s="69"/>
      <c r="D28" s="70"/>
      <c r="E28" s="70"/>
      <c r="F28" s="70"/>
      <c r="G28" s="70"/>
      <c r="H28" s="70"/>
      <c r="I28" s="70"/>
      <c r="J28" s="70"/>
      <c r="K28" s="70"/>
      <c r="L28" s="71"/>
    </row>
    <row r="29" spans="1:15" ht="110.25" customHeight="1">
      <c r="A29" s="104" t="s">
        <v>242</v>
      </c>
      <c r="B29" s="105"/>
      <c r="C29" s="69"/>
      <c r="D29" s="70"/>
      <c r="E29" s="70"/>
      <c r="F29" s="70"/>
      <c r="G29" s="70"/>
      <c r="H29" s="70"/>
      <c r="I29" s="70"/>
      <c r="J29" s="70"/>
      <c r="K29" s="70"/>
      <c r="L29" s="71"/>
    </row>
    <row r="30" spans="1:15" ht="108" customHeight="1">
      <c r="A30" s="104" t="s">
        <v>243</v>
      </c>
      <c r="B30" s="164"/>
      <c r="C30" s="165"/>
      <c r="D30" s="165"/>
      <c r="E30" s="165"/>
      <c r="F30" s="165"/>
      <c r="G30" s="165"/>
      <c r="H30" s="165"/>
      <c r="I30" s="165"/>
      <c r="J30" s="165"/>
      <c r="K30" s="165"/>
      <c r="L30" s="166"/>
    </row>
    <row r="31" spans="1:15" ht="40.5" customHeight="1" thickBot="1">
      <c r="A31" s="159" t="s">
        <v>244</v>
      </c>
      <c r="B31" s="160"/>
      <c r="C31" s="237" t="s">
        <v>208</v>
      </c>
      <c r="D31" s="238"/>
      <c r="E31" s="238"/>
      <c r="F31" s="238"/>
      <c r="G31" s="238"/>
      <c r="H31" s="238"/>
      <c r="I31" s="238"/>
      <c r="J31" s="238"/>
      <c r="K31" s="238"/>
      <c r="L31" s="239"/>
    </row>
    <row r="32" spans="1:15" ht="40.5" customHeight="1">
      <c r="A32" s="109" t="s">
        <v>245</v>
      </c>
      <c r="B32" s="110"/>
      <c r="C32" s="157"/>
      <c r="D32" s="157"/>
      <c r="E32" s="157"/>
      <c r="F32" s="157"/>
      <c r="G32" s="157"/>
      <c r="H32" s="157"/>
      <c r="I32" s="157"/>
      <c r="J32" s="157"/>
      <c r="K32" s="157"/>
      <c r="L32" s="158"/>
    </row>
    <row r="33" spans="1:12" ht="40.5" customHeight="1">
      <c r="A33" s="144" t="s">
        <v>246</v>
      </c>
      <c r="B33" s="234"/>
      <c r="C33" s="235">
        <f>SUM(C34+C35+I34)</f>
        <v>1100000</v>
      </c>
      <c r="D33" s="236"/>
      <c r="E33" s="236"/>
      <c r="F33" s="30" t="s">
        <v>247</v>
      </c>
      <c r="G33" s="149"/>
      <c r="H33" s="149"/>
      <c r="I33" s="149"/>
      <c r="J33" s="149"/>
      <c r="K33" s="149"/>
      <c r="L33" s="150"/>
    </row>
    <row r="34" spans="1:12" ht="40.5" customHeight="1">
      <c r="A34" s="78" t="s">
        <v>248</v>
      </c>
      <c r="B34" s="151"/>
      <c r="C34" s="240">
        <v>200000</v>
      </c>
      <c r="D34" s="208"/>
      <c r="E34" s="208"/>
      <c r="F34" s="31" t="s">
        <v>247</v>
      </c>
      <c r="G34" s="154" t="s">
        <v>249</v>
      </c>
      <c r="H34" s="86"/>
      <c r="I34" s="241">
        <v>700000</v>
      </c>
      <c r="J34" s="242"/>
      <c r="K34" s="242"/>
      <c r="L34" s="32" t="s">
        <v>247</v>
      </c>
    </row>
    <row r="35" spans="1:12" ht="40.5" customHeight="1" thickBot="1">
      <c r="A35" s="131" t="s">
        <v>250</v>
      </c>
      <c r="B35" s="141"/>
      <c r="C35" s="243">
        <v>200000</v>
      </c>
      <c r="D35" s="244"/>
      <c r="E35" s="244"/>
      <c r="F35" s="244"/>
      <c r="G35" s="244"/>
      <c r="H35" s="244"/>
      <c r="I35" s="244"/>
      <c r="J35" s="244"/>
      <c r="K35" s="244"/>
      <c r="L35" s="33" t="s">
        <v>251</v>
      </c>
    </row>
    <row r="36" spans="1:12" ht="30.75" customHeight="1">
      <c r="A36" s="55" t="s">
        <v>290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</row>
    <row r="37" spans="1:12" ht="30.75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</row>
    <row r="38" spans="1:12" ht="53.25" customHeight="1">
      <c r="A38" s="51" t="s">
        <v>354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</row>
    <row r="39" spans="1:12" ht="108.75" customHeight="1">
      <c r="A39" s="51" t="s">
        <v>358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</row>
    <row r="40" spans="1:12" ht="53.25" customHeight="1">
      <c r="A40" s="51" t="s">
        <v>282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</row>
    <row r="41" spans="1:12" ht="53.25" customHeight="1">
      <c r="A41" s="52" t="s">
        <v>283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</row>
  </sheetData>
  <dataConsolidate/>
  <mergeCells count="93">
    <mergeCell ref="A41:L41"/>
    <mergeCell ref="A34:B34"/>
    <mergeCell ref="C34:E34"/>
    <mergeCell ref="G34:H34"/>
    <mergeCell ref="I34:K34"/>
    <mergeCell ref="A35:B35"/>
    <mergeCell ref="C35:K35"/>
    <mergeCell ref="A36:L36"/>
    <mergeCell ref="A37:L37"/>
    <mergeCell ref="A38:L38"/>
    <mergeCell ref="A39:L39"/>
    <mergeCell ref="A40:L40"/>
    <mergeCell ref="A33:B33"/>
    <mergeCell ref="C33:E33"/>
    <mergeCell ref="G33:L33"/>
    <mergeCell ref="A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L32"/>
    <mergeCell ref="C23:D23"/>
    <mergeCell ref="E23:L23"/>
    <mergeCell ref="A24:B25"/>
    <mergeCell ref="C24:D24"/>
    <mergeCell ref="E24:L24"/>
    <mergeCell ref="C25:D25"/>
    <mergeCell ref="E25:I25"/>
    <mergeCell ref="K25:L25"/>
    <mergeCell ref="A20:B23"/>
    <mergeCell ref="C20:D20"/>
    <mergeCell ref="E20:F20"/>
    <mergeCell ref="G20:H20"/>
    <mergeCell ref="I20:L20"/>
    <mergeCell ref="C21:D21"/>
    <mergeCell ref="E21:F21"/>
    <mergeCell ref="G21:H21"/>
    <mergeCell ref="I21:L21"/>
    <mergeCell ref="C22:D22"/>
    <mergeCell ref="J17:L17"/>
    <mergeCell ref="A18:B19"/>
    <mergeCell ref="C18:D18"/>
    <mergeCell ref="E18:L18"/>
    <mergeCell ref="C19:D19"/>
    <mergeCell ref="E19:L19"/>
    <mergeCell ref="E22:L22"/>
    <mergeCell ref="A16:B16"/>
    <mergeCell ref="C16:E16"/>
    <mergeCell ref="G16:I16"/>
    <mergeCell ref="A17:B17"/>
    <mergeCell ref="C17:E17"/>
    <mergeCell ref="G17:I17"/>
    <mergeCell ref="A15:B15"/>
    <mergeCell ref="C15:E15"/>
    <mergeCell ref="G15:H15"/>
    <mergeCell ref="I15:L15"/>
    <mergeCell ref="J8:L8"/>
    <mergeCell ref="C9:D9"/>
    <mergeCell ref="E9:H9"/>
    <mergeCell ref="J9:L9"/>
    <mergeCell ref="C10:D10"/>
    <mergeCell ref="E10:L10"/>
    <mergeCell ref="C11:D14"/>
    <mergeCell ref="F11:L11"/>
    <mergeCell ref="F12:L12"/>
    <mergeCell ref="F13:L13"/>
    <mergeCell ref="F14:L14"/>
    <mergeCell ref="E5:L5"/>
    <mergeCell ref="C6:D6"/>
    <mergeCell ref="E6:H6"/>
    <mergeCell ref="J6:L6"/>
    <mergeCell ref="A7:B14"/>
    <mergeCell ref="C7:D7"/>
    <mergeCell ref="E7:H7"/>
    <mergeCell ref="J7:L7"/>
    <mergeCell ref="C8:D8"/>
    <mergeCell ref="E8:H8"/>
    <mergeCell ref="A4:B6"/>
    <mergeCell ref="C4:D4"/>
    <mergeCell ref="E4:H4"/>
    <mergeCell ref="J4:L4"/>
    <mergeCell ref="C5:D5"/>
    <mergeCell ref="A1:L1"/>
    <mergeCell ref="A2:L2"/>
    <mergeCell ref="A3:B3"/>
    <mergeCell ref="C3:D3"/>
    <mergeCell ref="F3:G3"/>
  </mergeCells>
  <phoneticPr fontId="5"/>
  <dataValidations count="2">
    <dataValidation type="list" allowBlank="1" showInputMessage="1" showErrorMessage="1" sqref="J8:L8">
      <formula1>"男,女"</formula1>
    </dataValidation>
    <dataValidation errorStyle="warning" allowBlank="1" showInputMessage="1" showErrorMessage="1" sqref="E6 E8:E9 C6 E25 E22:E23 C25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3" orientation="portrait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リスト!$C$4:$C$12</xm:f>
          </x14:formula1>
          <xm:sqref>C3:D3</xm:sqref>
        </x14:dataValidation>
        <x14:dataValidation type="list" allowBlank="1" showInputMessage="1" showErrorMessage="1">
          <x14:formula1>
            <xm:f>リスト!$D$41:$D$43</xm:f>
          </x14:formula1>
          <xm:sqref>F3</xm:sqref>
        </x14:dataValidation>
        <x14:dataValidation type="list" errorStyle="warning" allowBlank="1" showErrorMessage="1">
          <x14:formula1>
            <xm:f>リスト!$D$17:$D$19</xm:f>
          </x14:formula1>
          <xm:sqref>E20</xm:sqref>
        </x14:dataValidation>
        <x14:dataValidation type="list" errorStyle="information" allowBlank="1" showErrorMessage="1" error="直接入力は「その他（）」の時のみでお願いします。">
          <x14:formula1>
            <xm:f>リスト!$D$35:$D$38</xm:f>
          </x14:formula1>
          <xm:sqref>C31:L31</xm:sqref>
        </x14:dataValidation>
        <x14:dataValidation type="list" errorStyle="information" allowBlank="1" showErrorMessage="1" error="直接入力は「その他（）」の時のみでお願いします。">
          <x14:formula1>
            <xm:f>リスト!$D$30:$D$32</xm:f>
          </x14:formula1>
          <xm:sqref>E24:L24</xm:sqref>
        </x14:dataValidation>
        <x14:dataValidation type="list" showInputMessage="1" showErrorMessage="1" promptTitle="選択してください。　　　　　　　　　　　　　　　　　　　　　　." prompt="・リストの選択肢は５０音順_x000a_・「リスト」のシートからコピーペーストが可能_x000a_・「リスト」に記載している文字列以外は入力不可_x000a_・「その他の国・地域」の場合は「派遣先地域」欄に国名も記入">
          <x14:formula1>
            <xm:f>リスト!$A$4:$A$213</xm:f>
          </x14:formula1>
          <xm:sqref>C15:E15</xm:sqref>
        </x14:dataValidation>
        <x14:dataValidation type="list" errorStyle="warning" allowBlank="1" showErrorMessage="1">
          <x14:formula1>
            <xm:f>リスト!$C$23:$C$39</xm:f>
          </x14:formula1>
          <xm:sqref>E4:H4 E7:H7</xm:sqref>
        </x14:dataValidation>
        <x14:dataValidation type="list" errorStyle="warning" allowBlank="1" showErrorMessage="1">
          <x14:formula1>
            <xm:f>リスト!$D$17:$D$18</xm:f>
          </x14:formula1>
          <xm:sqref>E10:L10</xm:sqref>
        </x14:dataValidation>
        <x14:dataValidation type="list" errorStyle="information" allowBlank="1" showErrorMessage="1" error="直接入力は「その他（）」の時のみでお願いします。">
          <x14:formula1>
            <xm:f>リスト!$D$4:$D$13</xm:f>
          </x14:formula1>
          <xm:sqref>J7:L7</xm:sqref>
        </x14:dataValidation>
        <x14:dataValidation type="list" errorStyle="information" allowBlank="1" showErrorMessage="1" error="直接入力は「補助金、受託研究、その他（）」の時のみでお願いします。">
          <x14:formula1>
            <xm:f>リスト!$D$21:$D$23</xm:f>
          </x14:formula1>
          <xm:sqref>E18:L18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3"/>
  <sheetViews>
    <sheetView zoomScaleNormal="100" workbookViewId="0">
      <selection activeCell="H33" sqref="H33"/>
    </sheetView>
  </sheetViews>
  <sheetFormatPr defaultRowHeight="13.5"/>
  <cols>
    <col min="1" max="1" width="68" customWidth="1"/>
    <col min="3" max="3" width="31.125" customWidth="1"/>
  </cols>
  <sheetData>
    <row r="1" spans="1:4" ht="21.75" customHeight="1">
      <c r="A1" s="7" t="s">
        <v>14</v>
      </c>
    </row>
    <row r="3" spans="1:4">
      <c r="A3" s="2" t="s">
        <v>13</v>
      </c>
      <c r="B3" s="2" t="s">
        <v>7</v>
      </c>
      <c r="C3" s="2" t="s">
        <v>187</v>
      </c>
      <c r="D3" s="2" t="s">
        <v>0</v>
      </c>
    </row>
    <row r="4" spans="1:4">
      <c r="A4" t="s">
        <v>305</v>
      </c>
      <c r="B4" t="s">
        <v>306</v>
      </c>
      <c r="C4" s="3">
        <v>2022</v>
      </c>
      <c r="D4" s="1" t="s">
        <v>169</v>
      </c>
    </row>
    <row r="5" spans="1:4">
      <c r="A5" t="s">
        <v>307</v>
      </c>
      <c r="B5" t="s">
        <v>306</v>
      </c>
      <c r="C5" s="3">
        <v>2023</v>
      </c>
      <c r="D5" t="s">
        <v>170</v>
      </c>
    </row>
    <row r="6" spans="1:4">
      <c r="A6" t="s">
        <v>51</v>
      </c>
      <c r="B6" t="s">
        <v>308</v>
      </c>
      <c r="C6" s="3">
        <v>2024</v>
      </c>
      <c r="D6" t="s">
        <v>171</v>
      </c>
    </row>
    <row r="7" spans="1:4">
      <c r="A7" t="s">
        <v>309</v>
      </c>
      <c r="B7" t="s">
        <v>310</v>
      </c>
      <c r="C7" s="3">
        <v>2025</v>
      </c>
      <c r="D7" t="s">
        <v>172</v>
      </c>
    </row>
    <row r="8" spans="1:4">
      <c r="A8" t="s">
        <v>311</v>
      </c>
      <c r="B8" t="s">
        <v>312</v>
      </c>
      <c r="C8" s="3">
        <v>2026</v>
      </c>
      <c r="D8" t="s">
        <v>173</v>
      </c>
    </row>
    <row r="9" spans="1:4">
      <c r="A9" t="s">
        <v>327</v>
      </c>
      <c r="B9" t="s">
        <v>306</v>
      </c>
      <c r="C9" s="3">
        <v>2027</v>
      </c>
      <c r="D9" t="s">
        <v>174</v>
      </c>
    </row>
    <row r="10" spans="1:4">
      <c r="A10" t="s">
        <v>29</v>
      </c>
      <c r="B10" t="s">
        <v>312</v>
      </c>
      <c r="C10" s="3">
        <v>2028</v>
      </c>
      <c r="D10" t="s">
        <v>175</v>
      </c>
    </row>
    <row r="11" spans="1:4">
      <c r="A11" t="s">
        <v>313</v>
      </c>
      <c r="B11" t="s">
        <v>306</v>
      </c>
      <c r="C11" s="3">
        <v>2029</v>
      </c>
      <c r="D11" t="s">
        <v>176</v>
      </c>
    </row>
    <row r="12" spans="1:4">
      <c r="A12" t="s">
        <v>314</v>
      </c>
      <c r="B12" t="s">
        <v>310</v>
      </c>
      <c r="C12" s="3">
        <v>2030</v>
      </c>
      <c r="D12" t="s">
        <v>261</v>
      </c>
    </row>
    <row r="13" spans="1:4">
      <c r="A13" t="s">
        <v>55</v>
      </c>
      <c r="B13" t="s">
        <v>310</v>
      </c>
      <c r="C13" s="3"/>
      <c r="D13" t="s">
        <v>5</v>
      </c>
    </row>
    <row r="14" spans="1:4">
      <c r="A14" t="s">
        <v>56</v>
      </c>
      <c r="B14" t="s">
        <v>308</v>
      </c>
      <c r="C14" s="3"/>
    </row>
    <row r="15" spans="1:4">
      <c r="A15" t="s">
        <v>328</v>
      </c>
      <c r="B15" t="s">
        <v>308</v>
      </c>
      <c r="C15" s="3"/>
    </row>
    <row r="16" spans="1:4">
      <c r="A16" t="s">
        <v>57</v>
      </c>
      <c r="B16" t="s">
        <v>306</v>
      </c>
      <c r="D16" s="6" t="s">
        <v>188</v>
      </c>
    </row>
    <row r="17" spans="1:4">
      <c r="A17" t="s">
        <v>58</v>
      </c>
      <c r="B17" t="s">
        <v>306</v>
      </c>
      <c r="D17" s="5" t="s">
        <v>189</v>
      </c>
    </row>
    <row r="18" spans="1:4">
      <c r="A18" t="s">
        <v>59</v>
      </c>
      <c r="B18" t="s">
        <v>306</v>
      </c>
      <c r="D18" s="5" t="s">
        <v>190</v>
      </c>
    </row>
    <row r="19" spans="1:4">
      <c r="A19" t="s">
        <v>60</v>
      </c>
      <c r="B19" t="s">
        <v>306</v>
      </c>
      <c r="D19" t="s">
        <v>276</v>
      </c>
    </row>
    <row r="20" spans="1:4">
      <c r="A20" t="s">
        <v>61</v>
      </c>
      <c r="B20" t="s">
        <v>306</v>
      </c>
      <c r="D20" s="2" t="s">
        <v>206</v>
      </c>
    </row>
    <row r="21" spans="1:4">
      <c r="A21" t="s">
        <v>62</v>
      </c>
      <c r="B21" t="s">
        <v>310</v>
      </c>
      <c r="D21" s="1" t="s">
        <v>303</v>
      </c>
    </row>
    <row r="22" spans="1:4">
      <c r="A22" t="s">
        <v>63</v>
      </c>
      <c r="B22" t="s">
        <v>308</v>
      </c>
      <c r="C22" s="2" t="s">
        <v>168</v>
      </c>
      <c r="D22" t="s">
        <v>340</v>
      </c>
    </row>
    <row r="23" spans="1:4">
      <c r="A23" t="s">
        <v>64</v>
      </c>
      <c r="B23" t="s">
        <v>310</v>
      </c>
      <c r="C23" t="s">
        <v>265</v>
      </c>
    </row>
    <row r="24" spans="1:4">
      <c r="A24" t="s">
        <v>65</v>
      </c>
      <c r="B24" t="s">
        <v>308</v>
      </c>
      <c r="C24" t="s">
        <v>266</v>
      </c>
    </row>
    <row r="25" spans="1:4">
      <c r="A25" t="s">
        <v>66</v>
      </c>
      <c r="B25" t="s">
        <v>308</v>
      </c>
      <c r="C25" t="s">
        <v>267</v>
      </c>
    </row>
    <row r="26" spans="1:4">
      <c r="A26" t="s">
        <v>67</v>
      </c>
      <c r="B26" t="s">
        <v>310</v>
      </c>
      <c r="C26" t="s">
        <v>268</v>
      </c>
    </row>
    <row r="27" spans="1:4">
      <c r="A27" t="s">
        <v>68</v>
      </c>
      <c r="B27" t="s">
        <v>310</v>
      </c>
      <c r="C27" t="s">
        <v>269</v>
      </c>
    </row>
    <row r="28" spans="1:4">
      <c r="A28" t="s">
        <v>32</v>
      </c>
      <c r="B28" t="s">
        <v>310</v>
      </c>
      <c r="C28" t="s">
        <v>203</v>
      </c>
    </row>
    <row r="29" spans="1:4">
      <c r="A29" t="s">
        <v>69</v>
      </c>
      <c r="B29" t="s">
        <v>308</v>
      </c>
      <c r="C29" t="s">
        <v>204</v>
      </c>
      <c r="D29" s="2" t="s">
        <v>211</v>
      </c>
    </row>
    <row r="30" spans="1:4">
      <c r="A30" t="s">
        <v>70</v>
      </c>
      <c r="B30" t="s">
        <v>310</v>
      </c>
      <c r="C30" t="s">
        <v>205</v>
      </c>
      <c r="D30" t="s">
        <v>213</v>
      </c>
    </row>
    <row r="31" spans="1:4">
      <c r="A31" t="s">
        <v>25</v>
      </c>
      <c r="B31" t="s">
        <v>310</v>
      </c>
      <c r="C31" t="s">
        <v>270</v>
      </c>
      <c r="D31" t="s">
        <v>212</v>
      </c>
    </row>
    <row r="32" spans="1:4">
      <c r="A32" t="s">
        <v>40</v>
      </c>
      <c r="B32" t="s">
        <v>308</v>
      </c>
      <c r="C32" t="s">
        <v>271</v>
      </c>
    </row>
    <row r="33" spans="1:6">
      <c r="A33" t="s">
        <v>71</v>
      </c>
      <c r="B33" t="s">
        <v>306</v>
      </c>
      <c r="C33" t="s">
        <v>272</v>
      </c>
      <c r="F33" s="3"/>
    </row>
    <row r="34" spans="1:6">
      <c r="A34" t="s">
        <v>72</v>
      </c>
      <c r="B34" t="s">
        <v>306</v>
      </c>
      <c r="C34" t="s">
        <v>273</v>
      </c>
      <c r="D34" s="4" t="s">
        <v>207</v>
      </c>
    </row>
    <row r="35" spans="1:6">
      <c r="A35" t="s">
        <v>73</v>
      </c>
      <c r="B35" t="s">
        <v>306</v>
      </c>
      <c r="C35" t="s">
        <v>177</v>
      </c>
      <c r="D35" s="3" t="s">
        <v>208</v>
      </c>
    </row>
    <row r="36" spans="1:6">
      <c r="A36" t="s">
        <v>74</v>
      </c>
      <c r="B36" t="s">
        <v>310</v>
      </c>
      <c r="C36" t="s">
        <v>178</v>
      </c>
      <c r="D36" s="3" t="s">
        <v>209</v>
      </c>
    </row>
    <row r="37" spans="1:6">
      <c r="A37" t="s">
        <v>75</v>
      </c>
      <c r="B37" t="s">
        <v>308</v>
      </c>
      <c r="C37" t="s">
        <v>179</v>
      </c>
      <c r="D37" s="3" t="s">
        <v>210</v>
      </c>
    </row>
    <row r="38" spans="1:6">
      <c r="A38" t="s">
        <v>76</v>
      </c>
      <c r="B38" t="s">
        <v>306</v>
      </c>
      <c r="C38" t="s">
        <v>180</v>
      </c>
    </row>
    <row r="39" spans="1:6">
      <c r="A39" t="s">
        <v>39</v>
      </c>
      <c r="B39" t="s">
        <v>306</v>
      </c>
      <c r="C39" t="s">
        <v>181</v>
      </c>
    </row>
    <row r="40" spans="1:6">
      <c r="A40" t="s">
        <v>77</v>
      </c>
      <c r="B40" t="s">
        <v>310</v>
      </c>
      <c r="C40" t="s">
        <v>182</v>
      </c>
      <c r="D40" s="2" t="s">
        <v>288</v>
      </c>
    </row>
    <row r="41" spans="1:6">
      <c r="A41" t="s">
        <v>78</v>
      </c>
      <c r="B41" t="s">
        <v>310</v>
      </c>
      <c r="D41" t="s">
        <v>286</v>
      </c>
    </row>
    <row r="42" spans="1:6">
      <c r="A42" t="s">
        <v>329</v>
      </c>
      <c r="B42" t="s">
        <v>310</v>
      </c>
      <c r="D42" t="s">
        <v>285</v>
      </c>
    </row>
    <row r="43" spans="1:6">
      <c r="A43" t="s">
        <v>79</v>
      </c>
      <c r="B43" t="s">
        <v>308</v>
      </c>
      <c r="D43" t="s">
        <v>284</v>
      </c>
    </row>
    <row r="44" spans="1:6">
      <c r="A44" t="s">
        <v>315</v>
      </c>
      <c r="B44" t="s">
        <v>308</v>
      </c>
    </row>
    <row r="45" spans="1:6">
      <c r="A45" t="s">
        <v>80</v>
      </c>
      <c r="B45" t="s">
        <v>310</v>
      </c>
    </row>
    <row r="46" spans="1:6">
      <c r="A46" t="s">
        <v>81</v>
      </c>
      <c r="B46" t="s">
        <v>306</v>
      </c>
    </row>
    <row r="47" spans="1:6">
      <c r="A47" t="s">
        <v>23</v>
      </c>
      <c r="B47" t="s">
        <v>310</v>
      </c>
    </row>
    <row r="48" spans="1:6">
      <c r="A48" t="s">
        <v>82</v>
      </c>
      <c r="B48" t="s">
        <v>306</v>
      </c>
    </row>
    <row r="49" spans="1:2">
      <c r="A49" t="s">
        <v>83</v>
      </c>
      <c r="B49" t="s">
        <v>308</v>
      </c>
    </row>
    <row r="50" spans="1:2">
      <c r="A50" t="s">
        <v>48</v>
      </c>
      <c r="B50" t="s">
        <v>308</v>
      </c>
    </row>
    <row r="51" spans="1:2">
      <c r="A51" t="s">
        <v>84</v>
      </c>
      <c r="B51" t="s">
        <v>310</v>
      </c>
    </row>
    <row r="52" spans="1:2">
      <c r="A52" t="s">
        <v>27</v>
      </c>
      <c r="B52" t="s">
        <v>312</v>
      </c>
    </row>
    <row r="53" spans="1:2">
      <c r="A53" t="s">
        <v>316</v>
      </c>
      <c r="B53" t="s">
        <v>306</v>
      </c>
    </row>
    <row r="54" spans="1:2">
      <c r="A54" t="s">
        <v>85</v>
      </c>
      <c r="B54" t="s">
        <v>308</v>
      </c>
    </row>
    <row r="55" spans="1:2">
      <c r="A55" t="s">
        <v>86</v>
      </c>
      <c r="B55" t="s">
        <v>308</v>
      </c>
    </row>
    <row r="56" spans="1:2">
      <c r="A56" t="s">
        <v>33</v>
      </c>
      <c r="B56" t="s">
        <v>310</v>
      </c>
    </row>
    <row r="57" spans="1:2">
      <c r="A57" t="s">
        <v>31</v>
      </c>
      <c r="B57" t="s">
        <v>312</v>
      </c>
    </row>
    <row r="58" spans="1:2">
      <c r="A58" t="s">
        <v>317</v>
      </c>
      <c r="B58" t="s">
        <v>310</v>
      </c>
    </row>
    <row r="59" spans="1:2">
      <c r="A59" t="s">
        <v>87</v>
      </c>
      <c r="B59" t="s">
        <v>310</v>
      </c>
    </row>
    <row r="60" spans="1:2">
      <c r="A60" t="s">
        <v>318</v>
      </c>
      <c r="B60" t="s">
        <v>308</v>
      </c>
    </row>
    <row r="61" spans="1:2">
      <c r="A61" t="s">
        <v>88</v>
      </c>
      <c r="B61" t="s">
        <v>310</v>
      </c>
    </row>
    <row r="62" spans="1:2">
      <c r="A62" t="s">
        <v>30</v>
      </c>
      <c r="B62" t="s">
        <v>310</v>
      </c>
    </row>
    <row r="63" spans="1:2">
      <c r="A63" t="s">
        <v>35</v>
      </c>
      <c r="B63" t="s">
        <v>310</v>
      </c>
    </row>
    <row r="64" spans="1:2">
      <c r="A64" t="s">
        <v>28</v>
      </c>
      <c r="B64" t="s">
        <v>312</v>
      </c>
    </row>
    <row r="65" spans="1:2">
      <c r="A65" t="s">
        <v>319</v>
      </c>
      <c r="B65" t="s">
        <v>306</v>
      </c>
    </row>
    <row r="66" spans="1:2">
      <c r="A66" t="s">
        <v>89</v>
      </c>
      <c r="B66" t="s">
        <v>308</v>
      </c>
    </row>
    <row r="67" spans="1:2">
      <c r="A67" t="s">
        <v>90</v>
      </c>
      <c r="B67" t="s">
        <v>310</v>
      </c>
    </row>
    <row r="68" spans="1:2">
      <c r="A68" t="s">
        <v>38</v>
      </c>
      <c r="B68" t="s">
        <v>310</v>
      </c>
    </row>
    <row r="69" spans="1:2">
      <c r="A69" t="s">
        <v>330</v>
      </c>
      <c r="B69" t="s">
        <v>310</v>
      </c>
    </row>
    <row r="70" spans="1:2">
      <c r="A70" t="s">
        <v>91</v>
      </c>
      <c r="B70" t="s">
        <v>310</v>
      </c>
    </row>
    <row r="71" spans="1:2">
      <c r="A71" t="s">
        <v>53</v>
      </c>
      <c r="B71" t="s">
        <v>308</v>
      </c>
    </row>
    <row r="72" spans="1:2">
      <c r="A72" t="s">
        <v>92</v>
      </c>
      <c r="B72" t="s">
        <v>306</v>
      </c>
    </row>
    <row r="73" spans="1:2">
      <c r="A73" t="s">
        <v>8</v>
      </c>
      <c r="B73" t="s">
        <v>312</v>
      </c>
    </row>
    <row r="74" spans="1:2">
      <c r="A74" t="s">
        <v>93</v>
      </c>
      <c r="B74" t="s">
        <v>310</v>
      </c>
    </row>
    <row r="75" spans="1:2">
      <c r="A75" t="s">
        <v>45</v>
      </c>
      <c r="B75" t="s">
        <v>312</v>
      </c>
    </row>
    <row r="76" spans="1:2">
      <c r="A76" t="s">
        <v>320</v>
      </c>
      <c r="B76" t="s">
        <v>306</v>
      </c>
    </row>
    <row r="77" spans="1:2">
      <c r="A77" t="s">
        <v>94</v>
      </c>
      <c r="B77" t="s">
        <v>306</v>
      </c>
    </row>
    <row r="78" spans="1:2">
      <c r="A78" t="s">
        <v>95</v>
      </c>
      <c r="B78" t="s">
        <v>310</v>
      </c>
    </row>
    <row r="79" spans="1:2">
      <c r="A79" t="s">
        <v>96</v>
      </c>
      <c r="B79" t="s">
        <v>306</v>
      </c>
    </row>
    <row r="80" spans="1:2">
      <c r="A80" t="s">
        <v>97</v>
      </c>
      <c r="B80" t="s">
        <v>310</v>
      </c>
    </row>
    <row r="81" spans="1:2">
      <c r="A81" t="s">
        <v>98</v>
      </c>
      <c r="B81" t="s">
        <v>308</v>
      </c>
    </row>
    <row r="82" spans="1:2">
      <c r="A82" t="s">
        <v>99</v>
      </c>
      <c r="B82" t="s">
        <v>308</v>
      </c>
    </row>
    <row r="83" spans="1:2">
      <c r="A83" t="s">
        <v>100</v>
      </c>
      <c r="B83" t="s">
        <v>310</v>
      </c>
    </row>
    <row r="84" spans="1:2">
      <c r="A84" t="s">
        <v>46</v>
      </c>
      <c r="B84" t="s">
        <v>308</v>
      </c>
    </row>
    <row r="85" spans="1:2">
      <c r="A85" t="s">
        <v>101</v>
      </c>
      <c r="B85" t="s">
        <v>308</v>
      </c>
    </row>
    <row r="86" spans="1:2">
      <c r="A86" t="s">
        <v>102</v>
      </c>
      <c r="B86" t="s">
        <v>308</v>
      </c>
    </row>
    <row r="87" spans="1:2">
      <c r="A87" t="s">
        <v>49</v>
      </c>
      <c r="B87" t="s">
        <v>308</v>
      </c>
    </row>
    <row r="88" spans="1:2">
      <c r="A88" t="s">
        <v>105</v>
      </c>
      <c r="B88" t="s">
        <v>310</v>
      </c>
    </row>
    <row r="89" spans="1:2">
      <c r="A89" t="s">
        <v>106</v>
      </c>
      <c r="B89" t="s">
        <v>308</v>
      </c>
    </row>
    <row r="90" spans="1:2">
      <c r="A90" t="s">
        <v>107</v>
      </c>
      <c r="B90" t="s">
        <v>310</v>
      </c>
    </row>
    <row r="91" spans="1:2">
      <c r="A91" t="s">
        <v>109</v>
      </c>
      <c r="B91" t="s">
        <v>310</v>
      </c>
    </row>
    <row r="92" spans="1:2">
      <c r="A92" t="s">
        <v>110</v>
      </c>
      <c r="B92" t="s">
        <v>310</v>
      </c>
    </row>
    <row r="93" spans="1:2">
      <c r="A93" t="s">
        <v>111</v>
      </c>
      <c r="B93" t="s">
        <v>308</v>
      </c>
    </row>
    <row r="94" spans="1:2">
      <c r="A94" t="s">
        <v>112</v>
      </c>
      <c r="B94" t="s">
        <v>306</v>
      </c>
    </row>
    <row r="95" spans="1:2">
      <c r="A95" t="s">
        <v>113</v>
      </c>
      <c r="B95" t="s">
        <v>306</v>
      </c>
    </row>
    <row r="96" spans="1:2">
      <c r="A96" t="s">
        <v>114</v>
      </c>
      <c r="B96" t="s">
        <v>308</v>
      </c>
    </row>
    <row r="97" spans="1:2">
      <c r="A97" t="s">
        <v>24</v>
      </c>
      <c r="B97" t="s">
        <v>310</v>
      </c>
    </row>
    <row r="98" spans="1:2">
      <c r="A98" t="s">
        <v>115</v>
      </c>
      <c r="B98" t="s">
        <v>310</v>
      </c>
    </row>
    <row r="99" spans="1:2">
      <c r="A99" t="s">
        <v>54</v>
      </c>
      <c r="B99" t="s">
        <v>308</v>
      </c>
    </row>
    <row r="100" spans="1:2">
      <c r="A100" t="s">
        <v>116</v>
      </c>
      <c r="B100" t="s">
        <v>306</v>
      </c>
    </row>
    <row r="101" spans="1:2">
      <c r="A101" t="s">
        <v>117</v>
      </c>
      <c r="B101" t="s">
        <v>308</v>
      </c>
    </row>
    <row r="102" spans="1:2">
      <c r="A102" t="s">
        <v>118</v>
      </c>
      <c r="B102" t="s">
        <v>310</v>
      </c>
    </row>
    <row r="103" spans="1:2">
      <c r="A103" t="s">
        <v>119</v>
      </c>
      <c r="B103" t="s">
        <v>308</v>
      </c>
    </row>
    <row r="104" spans="1:2">
      <c r="A104" t="s">
        <v>331</v>
      </c>
      <c r="B104" t="s">
        <v>310</v>
      </c>
    </row>
    <row r="105" spans="1:2">
      <c r="A105" t="s">
        <v>120</v>
      </c>
      <c r="B105" t="s">
        <v>308</v>
      </c>
    </row>
    <row r="106" spans="1:2">
      <c r="A106" t="s">
        <v>121</v>
      </c>
      <c r="B106" t="s">
        <v>310</v>
      </c>
    </row>
    <row r="107" spans="1:2">
      <c r="A107" t="s">
        <v>332</v>
      </c>
      <c r="B107" t="s">
        <v>310</v>
      </c>
    </row>
    <row r="108" spans="1:2">
      <c r="A108" t="s">
        <v>122</v>
      </c>
      <c r="B108" t="s">
        <v>308</v>
      </c>
    </row>
    <row r="109" spans="1:2">
      <c r="A109" t="s">
        <v>41</v>
      </c>
      <c r="B109" t="s">
        <v>308</v>
      </c>
    </row>
    <row r="110" spans="1:2">
      <c r="A110" t="s">
        <v>123</v>
      </c>
      <c r="B110" t="s">
        <v>310</v>
      </c>
    </row>
    <row r="111" spans="1:2">
      <c r="A111" t="s">
        <v>124</v>
      </c>
      <c r="B111" t="s">
        <v>306</v>
      </c>
    </row>
    <row r="112" spans="1:2">
      <c r="A112" t="s">
        <v>125</v>
      </c>
      <c r="B112" t="s">
        <v>306</v>
      </c>
    </row>
    <row r="113" spans="1:2">
      <c r="A113" t="s">
        <v>26</v>
      </c>
      <c r="B113" t="s">
        <v>310</v>
      </c>
    </row>
    <row r="114" spans="1:2">
      <c r="A114" t="s">
        <v>126</v>
      </c>
      <c r="B114" t="s">
        <v>310</v>
      </c>
    </row>
    <row r="115" spans="1:2">
      <c r="A115" t="s">
        <v>127</v>
      </c>
      <c r="B115" t="s">
        <v>310</v>
      </c>
    </row>
    <row r="116" spans="1:2">
      <c r="A116" t="s">
        <v>128</v>
      </c>
      <c r="B116" t="s">
        <v>308</v>
      </c>
    </row>
    <row r="117" spans="1:2">
      <c r="A117" t="s">
        <v>42</v>
      </c>
      <c r="B117" t="s">
        <v>308</v>
      </c>
    </row>
    <row r="118" spans="1:2">
      <c r="A118" t="s">
        <v>129</v>
      </c>
      <c r="B118" t="s">
        <v>308</v>
      </c>
    </row>
    <row r="119" spans="1:2">
      <c r="A119" t="s">
        <v>130</v>
      </c>
      <c r="B119" t="s">
        <v>310</v>
      </c>
    </row>
    <row r="120" spans="1:2">
      <c r="A120" t="s">
        <v>333</v>
      </c>
      <c r="B120" t="s">
        <v>306</v>
      </c>
    </row>
    <row r="121" spans="1:2">
      <c r="A121" t="s">
        <v>131</v>
      </c>
      <c r="B121" t="s">
        <v>308</v>
      </c>
    </row>
    <row r="122" spans="1:2">
      <c r="A122" t="s">
        <v>20</v>
      </c>
      <c r="B122" t="s">
        <v>310</v>
      </c>
    </row>
    <row r="123" spans="1:2">
      <c r="A123" t="s">
        <v>43</v>
      </c>
      <c r="B123" t="s">
        <v>308</v>
      </c>
    </row>
    <row r="124" spans="1:2">
      <c r="A124" t="s">
        <v>132</v>
      </c>
      <c r="B124" t="s">
        <v>308</v>
      </c>
    </row>
    <row r="125" spans="1:2">
      <c r="A125" t="s">
        <v>133</v>
      </c>
      <c r="B125" t="s">
        <v>306</v>
      </c>
    </row>
    <row r="126" spans="1:2">
      <c r="A126" t="s">
        <v>134</v>
      </c>
      <c r="B126" t="s">
        <v>310</v>
      </c>
    </row>
    <row r="127" spans="1:2">
      <c r="A127" t="s">
        <v>135</v>
      </c>
      <c r="B127" t="s">
        <v>310</v>
      </c>
    </row>
    <row r="128" spans="1:2">
      <c r="A128" t="s">
        <v>136</v>
      </c>
      <c r="B128" t="s">
        <v>312</v>
      </c>
    </row>
    <row r="129" spans="1:2">
      <c r="A129" t="s">
        <v>321</v>
      </c>
      <c r="B129" t="s">
        <v>306</v>
      </c>
    </row>
    <row r="130" spans="1:2">
      <c r="A130" t="s">
        <v>137</v>
      </c>
      <c r="B130" t="s">
        <v>308</v>
      </c>
    </row>
    <row r="131" spans="1:2">
      <c r="A131" t="s">
        <v>138</v>
      </c>
      <c r="B131" t="s">
        <v>310</v>
      </c>
    </row>
    <row r="132" spans="1:2">
      <c r="A132" t="s">
        <v>334</v>
      </c>
      <c r="B132" t="s">
        <v>310</v>
      </c>
    </row>
    <row r="133" spans="1:2">
      <c r="A133" t="s">
        <v>139</v>
      </c>
      <c r="B133" t="s">
        <v>308</v>
      </c>
    </row>
    <row r="134" spans="1:2">
      <c r="A134" t="s">
        <v>322</v>
      </c>
      <c r="B134" t="s">
        <v>310</v>
      </c>
    </row>
    <row r="135" spans="1:2">
      <c r="A135" t="s">
        <v>140</v>
      </c>
      <c r="B135" t="s">
        <v>310</v>
      </c>
    </row>
    <row r="136" spans="1:2">
      <c r="A136" t="s">
        <v>141</v>
      </c>
      <c r="B136" t="s">
        <v>308</v>
      </c>
    </row>
    <row r="137" spans="1:2">
      <c r="A137" t="s">
        <v>142</v>
      </c>
      <c r="B137" t="s">
        <v>310</v>
      </c>
    </row>
    <row r="138" spans="1:2">
      <c r="A138" t="s">
        <v>143</v>
      </c>
      <c r="B138" t="s">
        <v>306</v>
      </c>
    </row>
    <row r="139" spans="1:2">
      <c r="A139" t="s">
        <v>144</v>
      </c>
      <c r="B139" t="s">
        <v>308</v>
      </c>
    </row>
    <row r="140" spans="1:2">
      <c r="A140" t="s">
        <v>47</v>
      </c>
      <c r="B140" t="s">
        <v>308</v>
      </c>
    </row>
    <row r="141" spans="1:2">
      <c r="A141" t="s">
        <v>36</v>
      </c>
      <c r="B141" t="s">
        <v>310</v>
      </c>
    </row>
    <row r="142" spans="1:2">
      <c r="A142" t="s">
        <v>145</v>
      </c>
      <c r="B142" t="s">
        <v>310</v>
      </c>
    </row>
    <row r="143" spans="1:2">
      <c r="A143" t="s">
        <v>146</v>
      </c>
      <c r="B143" t="s">
        <v>306</v>
      </c>
    </row>
    <row r="144" spans="1:2">
      <c r="A144" t="s">
        <v>148</v>
      </c>
      <c r="B144" t="s">
        <v>310</v>
      </c>
    </row>
    <row r="145" spans="1:2">
      <c r="A145" t="s">
        <v>149</v>
      </c>
      <c r="B145" t="s">
        <v>308</v>
      </c>
    </row>
    <row r="146" spans="1:2">
      <c r="A146" t="s">
        <v>150</v>
      </c>
      <c r="B146" t="s">
        <v>310</v>
      </c>
    </row>
    <row r="147" spans="1:2">
      <c r="A147" t="s">
        <v>151</v>
      </c>
      <c r="B147" t="s">
        <v>310</v>
      </c>
    </row>
    <row r="148" spans="1:2">
      <c r="A148" t="s">
        <v>335</v>
      </c>
      <c r="B148" t="s">
        <v>310</v>
      </c>
    </row>
    <row r="149" spans="1:2">
      <c r="A149" t="s">
        <v>152</v>
      </c>
      <c r="B149" t="s">
        <v>306</v>
      </c>
    </row>
    <row r="150" spans="1:2">
      <c r="A150" t="s">
        <v>153</v>
      </c>
      <c r="B150" t="s">
        <v>308</v>
      </c>
    </row>
    <row r="151" spans="1:2">
      <c r="A151" t="s">
        <v>154</v>
      </c>
      <c r="B151" t="s">
        <v>308</v>
      </c>
    </row>
    <row r="152" spans="1:2">
      <c r="A152" t="s">
        <v>155</v>
      </c>
      <c r="B152" t="s">
        <v>308</v>
      </c>
    </row>
    <row r="153" spans="1:2">
      <c r="A153" t="s">
        <v>156</v>
      </c>
      <c r="B153" t="s">
        <v>310</v>
      </c>
    </row>
    <row r="154" spans="1:2">
      <c r="A154" t="s">
        <v>157</v>
      </c>
      <c r="B154" t="s">
        <v>310</v>
      </c>
    </row>
    <row r="155" spans="1:2">
      <c r="A155" t="s">
        <v>323</v>
      </c>
      <c r="B155" t="s">
        <v>310</v>
      </c>
    </row>
    <row r="156" spans="1:2">
      <c r="A156" t="s">
        <v>22</v>
      </c>
      <c r="B156" t="s">
        <v>310</v>
      </c>
    </row>
    <row r="157" spans="1:2">
      <c r="A157" t="s">
        <v>336</v>
      </c>
      <c r="B157" t="s">
        <v>308</v>
      </c>
    </row>
    <row r="158" spans="1:2">
      <c r="A158" t="s">
        <v>158</v>
      </c>
      <c r="B158" t="s">
        <v>310</v>
      </c>
    </row>
    <row r="159" spans="1:2">
      <c r="A159" t="s">
        <v>159</v>
      </c>
      <c r="B159" t="s">
        <v>310</v>
      </c>
    </row>
    <row r="160" spans="1:2">
      <c r="A160" t="s">
        <v>50</v>
      </c>
      <c r="B160" t="s">
        <v>308</v>
      </c>
    </row>
    <row r="161" spans="1:2">
      <c r="A161" t="s">
        <v>160</v>
      </c>
      <c r="B161" t="s">
        <v>306</v>
      </c>
    </row>
    <row r="162" spans="1:2">
      <c r="A162" t="s">
        <v>161</v>
      </c>
      <c r="B162" t="s">
        <v>308</v>
      </c>
    </row>
    <row r="163" spans="1:2">
      <c r="A163" t="s">
        <v>162</v>
      </c>
      <c r="B163" t="s">
        <v>308</v>
      </c>
    </row>
    <row r="164" spans="1:2">
      <c r="A164" t="s">
        <v>163</v>
      </c>
      <c r="B164" t="s">
        <v>308</v>
      </c>
    </row>
    <row r="165" spans="1:2">
      <c r="A165" t="s">
        <v>164</v>
      </c>
      <c r="B165" t="s">
        <v>310</v>
      </c>
    </row>
    <row r="166" spans="1:2">
      <c r="A166" t="s">
        <v>52</v>
      </c>
      <c r="B166" t="s">
        <v>306</v>
      </c>
    </row>
    <row r="167" spans="1:2">
      <c r="A167" t="s">
        <v>165</v>
      </c>
      <c r="B167" t="s">
        <v>310</v>
      </c>
    </row>
    <row r="168" spans="1:2">
      <c r="A168" t="s">
        <v>166</v>
      </c>
      <c r="B168" t="s">
        <v>308</v>
      </c>
    </row>
    <row r="169" spans="1:2">
      <c r="A169" t="s">
        <v>337</v>
      </c>
      <c r="B169" t="s">
        <v>306</v>
      </c>
    </row>
    <row r="170" spans="1:2">
      <c r="A170" t="s">
        <v>324</v>
      </c>
      <c r="B170" t="s">
        <v>310</v>
      </c>
    </row>
    <row r="171" spans="1:2">
      <c r="A171" t="s">
        <v>167</v>
      </c>
      <c r="B171" t="s">
        <v>306</v>
      </c>
    </row>
    <row r="172" spans="1:2">
      <c r="A172" t="s">
        <v>44</v>
      </c>
      <c r="B172" t="s">
        <v>312</v>
      </c>
    </row>
    <row r="173" spans="1:2">
      <c r="A173" t="s">
        <v>325</v>
      </c>
      <c r="B173" t="s">
        <v>308</v>
      </c>
    </row>
    <row r="174" spans="1:2">
      <c r="A174" t="s">
        <v>338</v>
      </c>
      <c r="B174" t="s">
        <v>312</v>
      </c>
    </row>
    <row r="175" spans="1:2">
      <c r="A175" t="s">
        <v>326</v>
      </c>
      <c r="B175" t="s">
        <v>306</v>
      </c>
    </row>
    <row r="176" spans="1:2">
      <c r="A176" t="s">
        <v>147</v>
      </c>
      <c r="B176" t="s">
        <v>308</v>
      </c>
    </row>
    <row r="177" spans="1:2">
      <c r="A177" t="s">
        <v>104</v>
      </c>
      <c r="B177" t="s">
        <v>310</v>
      </c>
    </row>
    <row r="178" spans="1:2">
      <c r="A178" t="s">
        <v>103</v>
      </c>
      <c r="B178" t="s">
        <v>308</v>
      </c>
    </row>
    <row r="179" spans="1:2">
      <c r="A179" t="s">
        <v>108</v>
      </c>
      <c r="B179" t="s">
        <v>310</v>
      </c>
    </row>
    <row r="180" spans="1:2">
      <c r="A180" t="s">
        <v>21</v>
      </c>
      <c r="B180" t="s">
        <v>308</v>
      </c>
    </row>
    <row r="181" spans="1:2">
      <c r="A181" t="s">
        <v>34</v>
      </c>
      <c r="B181" t="s">
        <v>310</v>
      </c>
    </row>
    <row r="182" spans="1:2">
      <c r="A182" t="s">
        <v>37</v>
      </c>
      <c r="B182" t="s">
        <v>310</v>
      </c>
    </row>
    <row r="183" spans="1:2">
      <c r="A183" t="s">
        <v>304</v>
      </c>
      <c r="B183" t="s">
        <v>339</v>
      </c>
    </row>
  </sheetData>
  <phoneticPr fontId="5"/>
  <dataValidations count="1">
    <dataValidation type="list" allowBlank="1" showInputMessage="1" showErrorMessage="1" sqref="D41:D43">
      <formula1>$D$41:$D$43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"/>
  <sheetViews>
    <sheetView topLeftCell="S1" workbookViewId="0">
      <selection activeCell="S2" sqref="S2"/>
    </sheetView>
  </sheetViews>
  <sheetFormatPr defaultRowHeight="13.5"/>
  <cols>
    <col min="15" max="15" width="18" customWidth="1"/>
    <col min="24" max="24" width="9.5" bestFit="1" customWidth="1"/>
    <col min="25" max="25" width="10.5" bestFit="1" customWidth="1"/>
    <col min="27" max="28" width="10.5" bestFit="1" customWidth="1"/>
    <col min="34" max="34" width="15.125" bestFit="1" customWidth="1"/>
    <col min="45" max="45" width="9.5" bestFit="1" customWidth="1"/>
  </cols>
  <sheetData>
    <row r="1" spans="1:48">
      <c r="A1" t="s">
        <v>187</v>
      </c>
      <c r="B1" t="s">
        <v>288</v>
      </c>
      <c r="C1" t="s">
        <v>185</v>
      </c>
      <c r="D1" t="s">
        <v>186</v>
      </c>
      <c r="E1" t="s">
        <v>228</v>
      </c>
      <c r="F1" t="s">
        <v>229</v>
      </c>
      <c r="G1" t="s">
        <v>230</v>
      </c>
      <c r="H1" t="s">
        <v>231</v>
      </c>
      <c r="I1" t="s">
        <v>238</v>
      </c>
      <c r="J1" t="s">
        <v>232</v>
      </c>
      <c r="K1" t="s">
        <v>235</v>
      </c>
      <c r="L1" t="s">
        <v>233</v>
      </c>
      <c r="M1" t="s">
        <v>344</v>
      </c>
      <c r="N1" t="s">
        <v>236</v>
      </c>
      <c r="O1" t="s">
        <v>234</v>
      </c>
      <c r="P1" t="s">
        <v>214</v>
      </c>
      <c r="Q1" t="s">
        <v>215</v>
      </c>
      <c r="R1" t="s">
        <v>216</v>
      </c>
      <c r="S1" t="s">
        <v>217</v>
      </c>
      <c r="T1" t="s">
        <v>218</v>
      </c>
      <c r="U1" t="s">
        <v>191</v>
      </c>
      <c r="V1" t="s">
        <v>192</v>
      </c>
      <c r="W1" t="s">
        <v>219</v>
      </c>
      <c r="X1" t="s">
        <v>220</v>
      </c>
      <c r="Y1" t="s">
        <v>221</v>
      </c>
      <c r="Z1" t="s">
        <v>222</v>
      </c>
      <c r="AA1" t="s">
        <v>223</v>
      </c>
      <c r="AB1" t="s">
        <v>224</v>
      </c>
      <c r="AC1" t="s">
        <v>225</v>
      </c>
      <c r="AD1" t="s">
        <v>345</v>
      </c>
      <c r="AE1" t="s">
        <v>346</v>
      </c>
      <c r="AF1" t="s">
        <v>349</v>
      </c>
      <c r="AG1" t="s">
        <v>348</v>
      </c>
      <c r="AH1" t="s">
        <v>350</v>
      </c>
      <c r="AI1" t="s">
        <v>351</v>
      </c>
      <c r="AJ1" t="s">
        <v>347</v>
      </c>
      <c r="AK1" t="s">
        <v>226</v>
      </c>
      <c r="AL1" t="s">
        <v>227</v>
      </c>
      <c r="AM1" t="s">
        <v>237</v>
      </c>
      <c r="AN1" t="s">
        <v>252</v>
      </c>
      <c r="AO1" t="s">
        <v>253</v>
      </c>
      <c r="AP1" t="s">
        <v>254</v>
      </c>
      <c r="AQ1" t="s">
        <v>255</v>
      </c>
      <c r="AR1" t="s">
        <v>256</v>
      </c>
      <c r="AS1" t="s">
        <v>257</v>
      </c>
      <c r="AT1" t="s">
        <v>258</v>
      </c>
      <c r="AU1" t="s">
        <v>259</v>
      </c>
      <c r="AV1" t="s">
        <v>260</v>
      </c>
    </row>
    <row r="2" spans="1:48" s="8" customFormat="1">
      <c r="A2" s="8">
        <f>'２－１'!C3</f>
        <v>0</v>
      </c>
      <c r="B2" s="8">
        <f>'２－１'!F3</f>
        <v>0</v>
      </c>
      <c r="C2" s="8">
        <f>'２－１'!I3</f>
        <v>0</v>
      </c>
      <c r="D2" s="8">
        <f>'２－１'!K3</f>
        <v>0</v>
      </c>
      <c r="E2" s="8">
        <f>'２－１'!E4</f>
        <v>0</v>
      </c>
      <c r="F2" s="8">
        <f>'２－１'!J4</f>
        <v>0</v>
      </c>
      <c r="G2" s="8">
        <f>'２－１'!E5</f>
        <v>0</v>
      </c>
      <c r="H2" s="8">
        <f>'２－１'!E6</f>
        <v>0</v>
      </c>
      <c r="I2" s="8">
        <f>'２－１'!J6</f>
        <v>0</v>
      </c>
      <c r="J2" s="8">
        <f>'２－１'!E7</f>
        <v>0</v>
      </c>
      <c r="K2" s="8">
        <f>'２－１'!J7</f>
        <v>0</v>
      </c>
      <c r="L2" s="8">
        <f>'２－１'!E8</f>
        <v>0</v>
      </c>
      <c r="M2" s="8">
        <f>'２－１'!J8</f>
        <v>0</v>
      </c>
      <c r="N2" s="8">
        <f>'２－１'!E9</f>
        <v>0</v>
      </c>
      <c r="O2" s="8">
        <f>'２－１'!J9</f>
        <v>0</v>
      </c>
      <c r="P2" s="8">
        <f>'２－１'!E10</f>
        <v>0</v>
      </c>
      <c r="Q2" s="8">
        <f>'２－１'!F11</f>
        <v>0</v>
      </c>
      <c r="R2" s="8">
        <f>'２－１'!F12</f>
        <v>0</v>
      </c>
      <c r="S2" s="8">
        <f>'２－１'!F13</f>
        <v>0</v>
      </c>
      <c r="T2" s="8">
        <f>'２－１'!F14</f>
        <v>0</v>
      </c>
      <c r="U2" s="8">
        <f>'２－１'!C15</f>
        <v>0</v>
      </c>
      <c r="V2" s="8" t="str">
        <f>'２－１'!F15</f>
        <v/>
      </c>
      <c r="W2" s="8">
        <f>'２－１'!I15</f>
        <v>0</v>
      </c>
      <c r="X2" s="9">
        <f>'２－１'!C16</f>
        <v>0</v>
      </c>
      <c r="Y2" s="9">
        <f>'２－１'!G16</f>
        <v>0</v>
      </c>
      <c r="Z2" s="10" t="str">
        <f>'２－１'!K16</f>
        <v/>
      </c>
      <c r="AA2" s="9">
        <f>'２－１'!C17</f>
        <v>0</v>
      </c>
      <c r="AB2" s="9">
        <f>'２－１'!G17</f>
        <v>0</v>
      </c>
      <c r="AC2" s="8">
        <f>'２－１'!E18</f>
        <v>0</v>
      </c>
      <c r="AD2" s="8">
        <f>'２－１'!E19</f>
        <v>0</v>
      </c>
      <c r="AE2" s="8">
        <f>'２－１'!E20</f>
        <v>0</v>
      </c>
      <c r="AF2" s="50">
        <f>'２－１'!I20</f>
        <v>0</v>
      </c>
      <c r="AG2" s="50">
        <f>'２－１'!E21</f>
        <v>0</v>
      </c>
      <c r="AH2" s="50">
        <f>'２－１'!I21</f>
        <v>0</v>
      </c>
      <c r="AI2" s="50">
        <f>'２－１'!E22</f>
        <v>0</v>
      </c>
      <c r="AJ2" s="50">
        <f>'２－１'!E23</f>
        <v>0</v>
      </c>
      <c r="AK2" s="8">
        <f>'２－１'!E24</f>
        <v>0</v>
      </c>
      <c r="AL2" s="8">
        <f>'２－１'!E25</f>
        <v>0</v>
      </c>
      <c r="AM2" s="8">
        <f>'２－１'!K25</f>
        <v>0</v>
      </c>
      <c r="AN2" s="8">
        <f>'２－１'!C27</f>
        <v>0</v>
      </c>
      <c r="AO2" s="8">
        <f>'２－１'!C28</f>
        <v>0</v>
      </c>
      <c r="AP2" s="8">
        <f>'２－１'!C29</f>
        <v>0</v>
      </c>
      <c r="AQ2" s="8">
        <f>'２－１'!C30</f>
        <v>0</v>
      </c>
      <c r="AR2" s="8">
        <f>'２－１'!C31</f>
        <v>0</v>
      </c>
      <c r="AS2" s="11">
        <f>'２－１'!C33</f>
        <v>0</v>
      </c>
      <c r="AT2" s="11">
        <f>'２－１'!C34</f>
        <v>0</v>
      </c>
      <c r="AU2" s="11">
        <f>'２－１'!I34</f>
        <v>0</v>
      </c>
      <c r="AV2" s="8">
        <f>'２－１'!C35</f>
        <v>0</v>
      </c>
    </row>
    <row r="6" spans="1:48">
      <c r="O6" s="8"/>
    </row>
  </sheetData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２－１</vt:lpstr>
      <vt:lpstr>記入例</vt:lpstr>
      <vt:lpstr>リスト</vt:lpstr>
      <vt:lpstr>事務用(編集不要)</vt:lpstr>
      <vt:lpstr>'２－１'!Print_Area</vt:lpstr>
      <vt:lpstr>記入例!Print_Area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2022_申請書</dc:title>
  <dc:creator/>
  <cp:lastModifiedBy>maeta</cp:lastModifiedBy>
  <cp:lastPrinted>2022-05-30T08:16:57Z</cp:lastPrinted>
  <dcterms:created xsi:type="dcterms:W3CDTF">2014-08-01T07:34:16Z</dcterms:created>
  <dcterms:modified xsi:type="dcterms:W3CDTF">2022-06-01T05:37:40Z</dcterms:modified>
</cp:coreProperties>
</file>